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895"/>
  </bookViews>
  <sheets>
    <sheet name="obszary siedliskowe PLH" sheetId="1" r:id="rId1"/>
    <sheet name="obszary ptasie PLB" sheetId="2" r:id="rId2"/>
    <sheet name="obszary współne PLC" sheetId="3" r:id="rId3"/>
  </sheets>
  <externalReferences>
    <externalReference r:id="rId4"/>
  </externalReferences>
  <definedNames>
    <definedName name="_xlnm._FilterDatabase" localSheetId="1" hidden="1">'obszary ptasie PLB'!$A$1:$I$1</definedName>
    <definedName name="_xlnm._FilterDatabase" localSheetId="0" hidden="1">'obszary siedliskowe PLH'!$A$1:$I$1</definedName>
    <definedName name="_xlnm._FilterDatabase" localSheetId="2" hidden="1">'obszary współne PLC'!$A$1:$K$1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2" i="3"/>
  <c r="I137" i="1" l="1"/>
  <c r="I281" i="1"/>
  <c r="J281" i="1" s="1"/>
  <c r="I155" i="1"/>
  <c r="I325" i="1"/>
  <c r="J325" i="1" s="1"/>
  <c r="I210" i="1"/>
  <c r="J210" i="1" s="1"/>
  <c r="I114" i="1"/>
  <c r="I6" i="1"/>
  <c r="J6" i="1" s="1"/>
  <c r="I216" i="1"/>
  <c r="J216" i="1" s="1"/>
  <c r="I100" i="1"/>
  <c r="J100" i="1" s="1"/>
  <c r="I327" i="1"/>
  <c r="J327" i="1" s="1"/>
  <c r="I103" i="1"/>
  <c r="J103" i="1" s="1"/>
  <c r="I263" i="1"/>
  <c r="J263" i="1" s="1"/>
  <c r="I150" i="1"/>
  <c r="J150" i="1" s="1"/>
  <c r="I154" i="1"/>
  <c r="J154" i="1" s="1"/>
  <c r="I324" i="1"/>
  <c r="J324" i="1" s="1"/>
  <c r="I211" i="1"/>
  <c r="J211" i="1" s="1"/>
  <c r="I287" i="1"/>
  <c r="J287" i="1" s="1"/>
  <c r="I18" i="1"/>
  <c r="J18" i="1" s="1"/>
  <c r="I277" i="1"/>
  <c r="J277" i="1" s="1"/>
  <c r="I264" i="1"/>
  <c r="J264" i="1" s="1"/>
  <c r="I304" i="1"/>
  <c r="J304" i="1" s="1"/>
  <c r="I20" i="1"/>
  <c r="J20" i="1" s="1"/>
  <c r="I199" i="1"/>
  <c r="J199" i="1" s="1"/>
  <c r="I164" i="1"/>
  <c r="J164" i="1" s="1"/>
  <c r="I283" i="1"/>
  <c r="J283" i="1" s="1"/>
  <c r="I350" i="1"/>
  <c r="J350" i="1" s="1"/>
  <c r="I12" i="1"/>
  <c r="J12" i="1" s="1"/>
  <c r="I345" i="1"/>
  <c r="J345" i="1" s="1"/>
  <c r="I17" i="1"/>
  <c r="J17" i="1" s="1"/>
  <c r="I344" i="1"/>
  <c r="J344" i="1" s="1"/>
  <c r="I331" i="1"/>
  <c r="J331" i="1" s="1"/>
  <c r="I10" i="1"/>
  <c r="J10" i="1" s="1"/>
  <c r="I213" i="1"/>
  <c r="J213" i="1" s="1"/>
  <c r="I63" i="1"/>
  <c r="J63" i="1" s="1"/>
  <c r="I183" i="1"/>
  <c r="J183" i="1" s="1"/>
  <c r="I115" i="1"/>
  <c r="J115" i="1" s="1"/>
  <c r="I182" i="1"/>
  <c r="J182" i="1" s="1"/>
  <c r="I285" i="1"/>
  <c r="J285" i="1" s="1"/>
  <c r="I98" i="1"/>
  <c r="J98" i="1" s="1"/>
  <c r="I72" i="1"/>
  <c r="J72" i="1" s="1"/>
  <c r="I303" i="1"/>
  <c r="J303" i="1" s="1"/>
  <c r="I270" i="1"/>
  <c r="J270" i="1" s="1"/>
  <c r="I200" i="1"/>
  <c r="J200" i="1" s="1"/>
  <c r="I184" i="1"/>
  <c r="J184" i="1" s="1"/>
  <c r="I307" i="1"/>
  <c r="J307" i="1" s="1"/>
  <c r="I36" i="1"/>
  <c r="J36" i="1" s="1"/>
  <c r="I260" i="1"/>
  <c r="J260" i="1" s="1"/>
  <c r="I229" i="1"/>
  <c r="J229" i="1" s="1"/>
  <c r="I205" i="1"/>
  <c r="J205" i="1" s="1"/>
  <c r="I288" i="1"/>
  <c r="J288" i="1" s="1"/>
  <c r="I339" i="1"/>
  <c r="J339" i="1" s="1"/>
  <c r="I3" i="1"/>
  <c r="J3" i="1" s="1"/>
  <c r="I105" i="1"/>
  <c r="J105" i="1" s="1"/>
  <c r="I158" i="1"/>
  <c r="J158" i="1" s="1"/>
  <c r="I319" i="1"/>
  <c r="J319" i="1" s="1"/>
  <c r="I230" i="1"/>
  <c r="J230" i="1" s="1"/>
  <c r="I95" i="1"/>
  <c r="J95" i="1" s="1"/>
  <c r="I108" i="1"/>
  <c r="J108" i="1" s="1"/>
  <c r="I231" i="1"/>
  <c r="J231" i="1" s="1"/>
  <c r="I85" i="1"/>
  <c r="J85" i="1" s="1"/>
  <c r="I178" i="1"/>
  <c r="I153" i="1"/>
  <c r="J153" i="1" s="1"/>
  <c r="I257" i="1"/>
  <c r="J257" i="1" s="1"/>
  <c r="I346" i="1"/>
  <c r="J346" i="1" s="1"/>
  <c r="I343" i="1"/>
  <c r="J343" i="1" s="1"/>
  <c r="I187" i="1"/>
  <c r="J187" i="1" s="1"/>
  <c r="I46" i="1"/>
  <c r="J46" i="1" s="1"/>
  <c r="I90" i="1"/>
  <c r="J90" i="1" s="1"/>
  <c r="I147" i="1"/>
  <c r="J147" i="1" s="1"/>
  <c r="I289" i="1"/>
  <c r="J289" i="1" s="1"/>
  <c r="I77" i="1"/>
  <c r="J77" i="1" s="1"/>
  <c r="I160" i="1"/>
  <c r="J160" i="1" s="1"/>
  <c r="I166" i="1"/>
  <c r="J166" i="1" s="1"/>
  <c r="I62" i="1"/>
  <c r="J62" i="1" s="1"/>
  <c r="I207" i="1"/>
  <c r="J207" i="1" s="1"/>
  <c r="I317" i="1"/>
  <c r="J317" i="1" s="1"/>
  <c r="I244" i="1"/>
  <c r="I141" i="1"/>
  <c r="I290" i="1"/>
  <c r="J290" i="1" s="1"/>
  <c r="I89" i="1"/>
  <c r="J89" i="1" s="1"/>
  <c r="I148" i="1"/>
  <c r="J148" i="1" s="1"/>
  <c r="I291" i="1"/>
  <c r="J291" i="1" s="1"/>
  <c r="I66" i="1"/>
  <c r="J66" i="1" s="1"/>
  <c r="I316" i="1"/>
  <c r="J316" i="1" s="1"/>
  <c r="I43" i="1"/>
  <c r="J43" i="1" s="1"/>
  <c r="I94" i="1"/>
  <c r="J94" i="1" s="1"/>
  <c r="I233" i="1"/>
  <c r="J233" i="1" s="1"/>
  <c r="I102" i="1"/>
  <c r="J102" i="1" s="1"/>
  <c r="I255" i="1"/>
  <c r="J255" i="1" s="1"/>
  <c r="I273" i="1"/>
  <c r="J273" i="1" s="1"/>
  <c r="I314" i="1"/>
  <c r="J314" i="1" s="1"/>
  <c r="I347" i="1"/>
  <c r="I112" i="1"/>
  <c r="J112" i="1" s="1"/>
  <c r="I193" i="1"/>
  <c r="J193" i="1" s="1"/>
  <c r="I111" i="1"/>
  <c r="J111" i="1" s="1"/>
  <c r="I48" i="1"/>
  <c r="J48" i="1" s="1"/>
  <c r="I235" i="1"/>
  <c r="J235" i="1" s="1"/>
  <c r="I236" i="1"/>
  <c r="J236" i="1" s="1"/>
  <c r="I44" i="1"/>
  <c r="J44" i="1" s="1"/>
  <c r="I15" i="1"/>
  <c r="J15" i="1" s="1"/>
  <c r="I81" i="1"/>
  <c r="J81" i="1" s="1"/>
  <c r="I122" i="1"/>
  <c r="J122" i="1" s="1"/>
  <c r="I39" i="1"/>
  <c r="J39" i="1" s="1"/>
  <c r="I334" i="1"/>
  <c r="J334" i="1" s="1"/>
  <c r="I275" i="1"/>
  <c r="J275" i="1" s="1"/>
  <c r="I142" i="1"/>
  <c r="J142" i="1" s="1"/>
  <c r="I51" i="1"/>
  <c r="J51" i="1" s="1"/>
  <c r="I276" i="1"/>
  <c r="J276" i="1" s="1"/>
  <c r="I139" i="1"/>
  <c r="I53" i="1"/>
  <c r="J53" i="1" s="1"/>
  <c r="I104" i="1"/>
  <c r="J104" i="1" s="1"/>
  <c r="I133" i="1"/>
  <c r="J133" i="1" s="1"/>
  <c r="I140" i="1"/>
  <c r="J140" i="1" s="1"/>
  <c r="I162" i="1"/>
  <c r="J162" i="1" s="1"/>
  <c r="I256" i="1"/>
  <c r="J256" i="1" s="1"/>
  <c r="I234" i="1"/>
  <c r="J234" i="1" s="1"/>
  <c r="I323" i="1"/>
  <c r="J323" i="1" s="1"/>
  <c r="I159" i="1"/>
  <c r="J159" i="1" s="1"/>
  <c r="I161" i="1"/>
  <c r="J161" i="1" s="1"/>
  <c r="I215" i="1"/>
  <c r="J215" i="1" s="1"/>
  <c r="I238" i="1"/>
  <c r="J238" i="1" s="1"/>
  <c r="I318" i="1"/>
  <c r="J318" i="1" s="1"/>
  <c r="I124" i="1"/>
  <c r="J124" i="1" s="1"/>
  <c r="I237" i="1"/>
  <c r="J237" i="1" s="1"/>
  <c r="I52" i="1"/>
  <c r="I296" i="1"/>
  <c r="I113" i="1"/>
  <c r="J113" i="1" s="1"/>
  <c r="I180" i="1"/>
  <c r="J180" i="1" s="1"/>
  <c r="I76" i="1"/>
  <c r="J76" i="1" s="1"/>
  <c r="I242" i="1"/>
  <c r="J242" i="1" s="1"/>
  <c r="I250" i="1"/>
  <c r="J250" i="1" s="1"/>
  <c r="I302" i="1"/>
  <c r="J302" i="1" s="1"/>
  <c r="I32" i="1"/>
  <c r="J32" i="1" s="1"/>
  <c r="I107" i="1"/>
  <c r="J107" i="1" s="1"/>
  <c r="I198" i="1"/>
  <c r="J198" i="1" s="1"/>
  <c r="I258" i="1"/>
  <c r="J258" i="1" s="1"/>
  <c r="I143" i="1"/>
  <c r="J143" i="1" s="1"/>
  <c r="I284" i="1"/>
  <c r="J284" i="1" s="1"/>
  <c r="I131" i="1"/>
  <c r="J131" i="1" s="1"/>
  <c r="I240" i="1"/>
  <c r="J240" i="1" s="1"/>
  <c r="I326" i="1"/>
  <c r="J326" i="1" s="1"/>
  <c r="I269" i="1"/>
  <c r="J269" i="1" s="1"/>
  <c r="I220" i="1"/>
  <c r="J220" i="1" s="1"/>
  <c r="I181" i="1"/>
  <c r="J181" i="1" s="1"/>
  <c r="I313" i="1"/>
  <c r="J313" i="1" s="1"/>
  <c r="I188" i="1"/>
  <c r="J188" i="1" s="1"/>
  <c r="I47" i="1"/>
  <c r="J47" i="1" s="1"/>
  <c r="I219" i="1"/>
  <c r="J219" i="1" s="1"/>
  <c r="I335" i="1"/>
  <c r="J335" i="1" s="1"/>
  <c r="I78" i="1"/>
  <c r="J78" i="1" s="1"/>
  <c r="I163" i="1"/>
  <c r="J163" i="1" s="1"/>
  <c r="I190" i="1"/>
  <c r="J190" i="1" s="1"/>
  <c r="I342" i="1"/>
  <c r="J342" i="1" s="1"/>
  <c r="I136" i="1"/>
  <c r="J136" i="1" s="1"/>
  <c r="I272" i="1"/>
  <c r="J272" i="1" s="1"/>
  <c r="I298" i="1"/>
  <c r="J298" i="1" s="1"/>
  <c r="I73" i="1"/>
  <c r="J73" i="1" s="1"/>
  <c r="I93" i="1"/>
  <c r="J93" i="1" s="1"/>
  <c r="I71" i="1"/>
  <c r="J71" i="1" s="1"/>
  <c r="I69" i="1"/>
  <c r="J69" i="1" s="1"/>
  <c r="I70" i="1"/>
  <c r="J70" i="1" s="1"/>
  <c r="I151" i="1"/>
  <c r="J151" i="1" s="1"/>
  <c r="I223" i="1"/>
  <c r="J223" i="1" s="1"/>
  <c r="I54" i="1"/>
  <c r="J54" i="1" s="1"/>
  <c r="I101" i="1"/>
  <c r="J101" i="1" s="1"/>
  <c r="I119" i="1"/>
  <c r="J119" i="1" s="1"/>
  <c r="I338" i="1"/>
  <c r="J338" i="1" s="1"/>
  <c r="I128" i="1"/>
  <c r="J128" i="1" s="1"/>
  <c r="I167" i="1"/>
  <c r="J167" i="1" s="1"/>
  <c r="I301" i="1"/>
  <c r="J301" i="1" s="1"/>
  <c r="I241" i="1"/>
  <c r="J241" i="1" s="1"/>
  <c r="I243" i="1"/>
  <c r="J243" i="1" s="1"/>
  <c r="I14" i="1"/>
  <c r="I57" i="1"/>
  <c r="J57" i="1" s="1"/>
  <c r="I65" i="1"/>
  <c r="J65" i="1" s="1"/>
  <c r="I125" i="1"/>
  <c r="J125" i="1" s="1"/>
  <c r="I129" i="1"/>
  <c r="J129" i="1" s="1"/>
  <c r="I228" i="1"/>
  <c r="J228" i="1" s="1"/>
  <c r="I352" i="1"/>
  <c r="J352" i="1" s="1"/>
  <c r="I227" i="1"/>
  <c r="J227" i="1" s="1"/>
  <c r="I300" i="1"/>
  <c r="J300" i="1" s="1"/>
  <c r="I13" i="1"/>
  <c r="J13" i="1" s="1"/>
  <c r="I64" i="1"/>
  <c r="J64" i="1" s="1"/>
  <c r="I247" i="1"/>
  <c r="J247" i="1" s="1"/>
  <c r="I248" i="1"/>
  <c r="J248" i="1" s="1"/>
  <c r="I297" i="1"/>
  <c r="J297" i="1" s="1"/>
  <c r="I135" i="1"/>
  <c r="J135" i="1" s="1"/>
  <c r="I194" i="1"/>
  <c r="J194" i="1" s="1"/>
  <c r="I261" i="1"/>
  <c r="I126" i="1"/>
  <c r="J126" i="1" s="1"/>
  <c r="I58" i="1"/>
  <c r="J58" i="1" s="1"/>
  <c r="I91" i="1"/>
  <c r="J91" i="1" s="1"/>
  <c r="I246" i="1"/>
  <c r="J246" i="1" s="1"/>
  <c r="I96" i="1"/>
  <c r="J96" i="1" s="1"/>
  <c r="I30" i="1"/>
  <c r="J30" i="1" s="1"/>
  <c r="I121" i="1"/>
  <c r="J121" i="1" s="1"/>
  <c r="I336" i="1"/>
  <c r="J336" i="1" s="1"/>
  <c r="I127" i="1"/>
  <c r="J127" i="1" s="1"/>
  <c r="I189" i="1"/>
  <c r="J189" i="1" s="1"/>
  <c r="I60" i="1"/>
  <c r="J60" i="1" s="1"/>
  <c r="I92" i="1"/>
  <c r="J92" i="1" s="1"/>
  <c r="I245" i="1"/>
  <c r="J245" i="1" s="1"/>
  <c r="I29" i="1"/>
  <c r="J29" i="1" s="1"/>
  <c r="I337" i="1"/>
  <c r="J337" i="1" s="1"/>
  <c r="I38" i="1"/>
  <c r="J38" i="1" s="1"/>
  <c r="I86" i="1"/>
  <c r="J86" i="1" s="1"/>
  <c r="I144" i="1"/>
  <c r="J144" i="1" s="1"/>
  <c r="I179" i="1"/>
  <c r="J179" i="1" s="1"/>
  <c r="I61" i="1"/>
  <c r="J61" i="1" s="1"/>
  <c r="I156" i="1"/>
  <c r="J156" i="1" s="1"/>
  <c r="I165" i="1"/>
  <c r="J165" i="1" s="1"/>
  <c r="I97" i="1"/>
  <c r="J97" i="1" s="1"/>
  <c r="I106" i="1"/>
  <c r="J106" i="1" s="1"/>
  <c r="I33" i="1"/>
  <c r="J33" i="1" s="1"/>
  <c r="I87" i="1"/>
  <c r="J87" i="1" s="1"/>
  <c r="I59" i="1"/>
  <c r="J59" i="1" s="1"/>
  <c r="I49" i="1"/>
  <c r="J49" i="1" s="1"/>
  <c r="I41" i="1"/>
  <c r="J41" i="1" s="1"/>
  <c r="I50" i="1"/>
  <c r="J50" i="1" s="1"/>
  <c r="I214" i="1"/>
  <c r="J214" i="1" s="1"/>
  <c r="I353" i="1"/>
  <c r="J353" i="1" s="1"/>
  <c r="I169" i="1"/>
  <c r="J169" i="1" s="1"/>
  <c r="I67" i="1"/>
  <c r="J67" i="1" s="1"/>
  <c r="I170" i="1"/>
  <c r="J170" i="1" s="1"/>
  <c r="I225" i="1"/>
  <c r="J225" i="1" s="1"/>
  <c r="I204" i="1"/>
  <c r="J204" i="1" s="1"/>
  <c r="I249" i="1"/>
  <c r="J249" i="1" s="1"/>
  <c r="I315" i="1"/>
  <c r="J315" i="1" s="1"/>
  <c r="I311" i="1"/>
  <c r="J311" i="1" s="1"/>
  <c r="I192" i="1"/>
  <c r="J192" i="1" s="1"/>
  <c r="I268" i="1"/>
  <c r="J268" i="1" s="1"/>
  <c r="I2" i="1"/>
  <c r="J2" i="1" s="1"/>
  <c r="I253" i="1"/>
  <c r="J253" i="1" s="1"/>
  <c r="I35" i="1"/>
  <c r="J35" i="1" s="1"/>
  <c r="I157" i="1"/>
  <c r="J157" i="1" s="1"/>
  <c r="I274" i="1"/>
  <c r="J274" i="1" s="1"/>
  <c r="I294" i="1"/>
  <c r="I295" i="1"/>
  <c r="J295" i="1" s="1"/>
  <c r="I118" i="1"/>
  <c r="J118" i="1" s="1"/>
  <c r="I259" i="1"/>
  <c r="J259" i="1" s="1"/>
  <c r="I171" i="1"/>
  <c r="J171" i="1" s="1"/>
  <c r="I252" i="1"/>
  <c r="J252" i="1" s="1"/>
  <c r="I282" i="1"/>
  <c r="J282" i="1" s="1"/>
  <c r="I310" i="1"/>
  <c r="J310" i="1" s="1"/>
  <c r="I299" i="1"/>
  <c r="J299" i="1" s="1"/>
  <c r="I221" i="1"/>
  <c r="J221" i="1" s="1"/>
  <c r="I224" i="1"/>
  <c r="J224" i="1" s="1"/>
  <c r="I42" i="1"/>
  <c r="J42" i="1" s="1"/>
  <c r="I206" i="1"/>
  <c r="J206" i="1" s="1"/>
  <c r="I130" i="1"/>
  <c r="J130" i="1" s="1"/>
  <c r="I149" i="1"/>
  <c r="J149" i="1" s="1"/>
  <c r="I168" i="1"/>
  <c r="J168" i="1" s="1"/>
  <c r="I209" i="1"/>
  <c r="I271" i="1"/>
  <c r="J271" i="1" s="1"/>
  <c r="I110" i="1"/>
  <c r="J110" i="1" s="1"/>
  <c r="I88" i="1"/>
  <c r="J88" i="1" s="1"/>
  <c r="I145" i="1"/>
  <c r="J145" i="1" s="1"/>
  <c r="I185" i="1"/>
  <c r="J185" i="1" s="1"/>
  <c r="I79" i="1"/>
  <c r="J79" i="1" s="1"/>
  <c r="I132" i="1"/>
  <c r="J132" i="1" s="1"/>
  <c r="I186" i="1"/>
  <c r="J186" i="1" s="1"/>
  <c r="I68" i="1"/>
  <c r="J68" i="1" s="1"/>
  <c r="I195" i="1"/>
  <c r="J195" i="1" s="1"/>
  <c r="I202" i="1"/>
  <c r="J202" i="1" s="1"/>
  <c r="I82" i="1"/>
  <c r="J82" i="1" s="1"/>
  <c r="I174" i="1"/>
  <c r="J174" i="1" s="1"/>
  <c r="I203" i="1"/>
  <c r="J203" i="1" s="1"/>
  <c r="I24" i="1"/>
  <c r="J24" i="1" s="1"/>
  <c r="I16" i="1"/>
  <c r="J16" i="1" s="1"/>
  <c r="I25" i="1"/>
  <c r="J25" i="1" s="1"/>
  <c r="I27" i="1"/>
  <c r="J27" i="1" s="1"/>
  <c r="I8" i="1"/>
  <c r="J8" i="1" s="1"/>
  <c r="I341" i="1"/>
  <c r="J341" i="1" s="1"/>
  <c r="I74" i="1"/>
  <c r="J74" i="1" s="1"/>
  <c r="I37" i="1"/>
  <c r="J37" i="1" s="1"/>
  <c r="I75" i="1"/>
  <c r="J75" i="1" s="1"/>
  <c r="I239" i="1"/>
  <c r="J239" i="1" s="1"/>
  <c r="I309" i="1"/>
  <c r="J309" i="1" s="1"/>
  <c r="I146" i="1"/>
  <c r="J146" i="1" s="1"/>
  <c r="I292" i="1"/>
  <c r="J292" i="1" s="1"/>
  <c r="I177" i="1"/>
  <c r="J177" i="1" s="1"/>
  <c r="I262" i="1"/>
  <c r="J262" i="1" s="1"/>
  <c r="I138" i="1"/>
  <c r="J138" i="1" s="1"/>
  <c r="I4" i="1"/>
  <c r="J4" i="1" s="1"/>
  <c r="I28" i="1"/>
  <c r="J28" i="1" s="1"/>
  <c r="I222" i="1"/>
  <c r="J222" i="1" s="1"/>
  <c r="I56" i="1"/>
  <c r="I254" i="1"/>
  <c r="J254" i="1" s="1"/>
  <c r="I333" i="1"/>
  <c r="J333" i="1" s="1"/>
  <c r="I5" i="1"/>
  <c r="J5" i="1" s="1"/>
  <c r="I109" i="1"/>
  <c r="J109" i="1" s="1"/>
  <c r="I208" i="1"/>
  <c r="J208" i="1" s="1"/>
  <c r="I266" i="1"/>
  <c r="J266" i="1" s="1"/>
  <c r="I7" i="1"/>
  <c r="J7" i="1" s="1"/>
  <c r="I11" i="1"/>
  <c r="J11" i="1" s="1"/>
  <c r="I226" i="1"/>
  <c r="J226" i="1" s="1"/>
  <c r="I232" i="1"/>
  <c r="J232" i="1" s="1"/>
  <c r="I308" i="1"/>
  <c r="J308" i="1" s="1"/>
  <c r="I55" i="1"/>
  <c r="J55" i="1" s="1"/>
  <c r="I116" i="1"/>
  <c r="J116" i="1" s="1"/>
  <c r="I267" i="1"/>
  <c r="I175" i="1"/>
  <c r="J175" i="1" s="1"/>
  <c r="I293" i="1"/>
  <c r="J293" i="1" s="1"/>
  <c r="I306" i="1"/>
  <c r="J306" i="1" s="1"/>
  <c r="I84" i="1"/>
  <c r="J84" i="1" s="1"/>
  <c r="I265" i="1"/>
  <c r="J265" i="1" s="1"/>
  <c r="I117" i="1"/>
  <c r="J117" i="1" s="1"/>
  <c r="I278" i="1"/>
  <c r="J278" i="1" s="1"/>
  <c r="I31" i="1"/>
  <c r="J31" i="1" s="1"/>
  <c r="I34" i="1"/>
  <c r="J34" i="1" s="1"/>
  <c r="I83" i="1"/>
  <c r="J83" i="1" s="1"/>
  <c r="I172" i="1"/>
  <c r="J172" i="1" s="1"/>
  <c r="I176" i="1"/>
  <c r="J176" i="1" s="1"/>
  <c r="I312" i="1"/>
  <c r="J312" i="1" s="1"/>
  <c r="I21" i="1"/>
  <c r="J21" i="1" s="1"/>
  <c r="I120" i="1"/>
  <c r="J120" i="1" s="1"/>
  <c r="I279" i="1"/>
  <c r="I123" i="1"/>
  <c r="J123" i="1" s="1"/>
  <c r="I40" i="1"/>
  <c r="J40" i="1" s="1"/>
  <c r="I201" i="1"/>
  <c r="J201" i="1" s="1"/>
  <c r="I348" i="1"/>
  <c r="J348" i="1" s="1"/>
  <c r="I9" i="1"/>
  <c r="J9" i="1" s="1"/>
  <c r="I23" i="1"/>
  <c r="J23" i="1" s="1"/>
  <c r="I218" i="1"/>
  <c r="J218" i="1" s="1"/>
  <c r="I22" i="1"/>
  <c r="J22" i="1" s="1"/>
  <c r="I329" i="1"/>
  <c r="I351" i="1"/>
  <c r="I320" i="1"/>
  <c r="I328" i="1"/>
  <c r="I212" i="1"/>
  <c r="I349" i="1"/>
  <c r="I217" i="1"/>
  <c r="I280" i="1"/>
  <c r="I340" i="1"/>
  <c r="I19" i="1"/>
  <c r="I80" i="1"/>
  <c r="I152" i="1"/>
  <c r="I196" i="1"/>
  <c r="I99" i="1"/>
  <c r="I197" i="1"/>
  <c r="I45" i="1"/>
  <c r="I251" i="1"/>
  <c r="I330" i="1"/>
  <c r="I286" i="1"/>
  <c r="I305" i="1"/>
  <c r="I134" i="1"/>
  <c r="I173" i="1"/>
  <c r="J173" i="1" s="1"/>
  <c r="I191" i="1"/>
  <c r="J191" i="1" s="1"/>
  <c r="I322" i="1"/>
  <c r="I26" i="1"/>
  <c r="J26" i="1" s="1"/>
  <c r="I332" i="1"/>
  <c r="J332" i="1" s="1"/>
  <c r="I354" i="1"/>
  <c r="I321" i="1"/>
  <c r="J321" i="1" s="1"/>
  <c r="J329" i="1"/>
  <c r="J351" i="1"/>
  <c r="J320" i="1"/>
  <c r="J328" i="1"/>
  <c r="J212" i="1"/>
  <c r="J349" i="1"/>
  <c r="J217" i="1"/>
  <c r="J280" i="1"/>
  <c r="J340" i="1"/>
  <c r="J19" i="1"/>
  <c r="J80" i="1"/>
  <c r="J152" i="1"/>
  <c r="J196" i="1"/>
  <c r="J99" i="1"/>
  <c r="J197" i="1"/>
  <c r="J45" i="1"/>
  <c r="J251" i="1"/>
  <c r="J330" i="1"/>
  <c r="J286" i="1"/>
  <c r="J305" i="1"/>
  <c r="J134" i="1"/>
  <c r="J322" i="1"/>
  <c r="J354" i="1"/>
  <c r="J137" i="1"/>
  <c r="J114" i="1"/>
  <c r="J178" i="1"/>
  <c r="J244" i="1"/>
  <c r="J139" i="1"/>
  <c r="J52" i="1"/>
  <c r="J14" i="1"/>
  <c r="J261" i="1"/>
  <c r="J294" i="1"/>
  <c r="J209" i="1"/>
  <c r="J267" i="1"/>
  <c r="J279" i="1"/>
  <c r="I59" i="2" l="1"/>
  <c r="I60" i="2"/>
  <c r="I61" i="2"/>
  <c r="I62" i="2"/>
  <c r="I63" i="2"/>
  <c r="I58" i="2"/>
  <c r="F108" i="2" l="1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</calcChain>
</file>

<file path=xl/comments1.xml><?xml version="1.0" encoding="utf-8"?>
<comments xmlns="http://schemas.openxmlformats.org/spreadsheetml/2006/main">
  <authors>
    <author>Cezary Gorczynski</author>
  </authors>
  <commentLis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Cezary Gorczynski:</t>
        </r>
        <r>
          <rPr>
            <sz val="9"/>
            <color indexed="81"/>
            <rFont val="Tahoma"/>
            <family val="2"/>
            <charset val="238"/>
          </rPr>
          <t xml:space="preserve">
*Obszar przekazany do opiniowania przez rady gmin zgodnie z pismem Generalnego Dyrektora Ochrony Środowiska 
(znak: DZP-wo.630.3.2016.CG) z dnia 9 czerwca br.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Cezary Gorczynski:</t>
        </r>
        <r>
          <rPr>
            <sz val="9"/>
            <color indexed="81"/>
            <rFont val="Tahoma"/>
            <family val="2"/>
            <charset val="238"/>
          </rPr>
          <t xml:space="preserve">
*Obszar przekazany do opiniowania przez rady gmin zgodnie z pismem Generalnego Dyrektora Ochrony Środowiska 
(znak: DZP-wo.630.3.2016.CG) z dnia 9 czerwca br.</t>
        </r>
      </text>
    </comment>
  </commentList>
</comments>
</file>

<file path=xl/comments2.xml><?xml version="1.0" encoding="utf-8"?>
<comments xmlns="http://schemas.openxmlformats.org/spreadsheetml/2006/main">
  <authors>
    <author>Cezary Gorczynski</author>
  </authors>
  <commentLis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Cezary Gorczynski:</t>
        </r>
        <r>
          <rPr>
            <sz val="9"/>
            <color indexed="81"/>
            <rFont val="Tahoma"/>
            <family val="2"/>
            <charset val="238"/>
          </rPr>
          <t xml:space="preserve">
*Obszar przekazany do opiniowania przez rady gmin zgodnie z pismem Generalnego Dyrektora Ochrony Środowiska 
(znak: DZP-wo.630.3.2016.CG) z dnia 9 czerwca br.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Cezary Gorczynski:</t>
        </r>
        <r>
          <rPr>
            <sz val="9"/>
            <color indexed="81"/>
            <rFont val="Tahoma"/>
            <family val="2"/>
            <charset val="238"/>
          </rPr>
          <t xml:space="preserve">
*Obszar przekazany do opiniowania przez rady gmin zgodnie z pismem Generalnego Dyrektora Ochrony Środowiska 
(znak: DZP-wo.630.3.2016.CG) z dnia 9 czerwca br.</t>
        </r>
      </text>
    </comment>
  </commentList>
</comments>
</file>

<file path=xl/comments3.xml><?xml version="1.0" encoding="utf-8"?>
<comments xmlns="http://schemas.openxmlformats.org/spreadsheetml/2006/main">
  <authors>
    <author>Cezary Gorczynski</author>
  </authors>
  <commentLis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Cezary Gorczynski:</t>
        </r>
        <r>
          <rPr>
            <sz val="9"/>
            <color indexed="81"/>
            <rFont val="Tahoma"/>
            <family val="2"/>
            <charset val="238"/>
          </rPr>
          <t xml:space="preserve">
*Obszar przekazany do opiniowania przez rady gmin zgodnie z pismem Generalnego Dyrektora Ochrony Środowiska 
(znak: DZP-wo.630.3.2016.CG) z dnia 9 czerwca br.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Cezary Gorczynski:</t>
        </r>
        <r>
          <rPr>
            <sz val="9"/>
            <color indexed="81"/>
            <rFont val="Tahoma"/>
            <family val="2"/>
            <charset val="238"/>
          </rPr>
          <t xml:space="preserve">
*Obszar przekazany do opiniowania przez rady gmin zgodnie z pismem Generalnego Dyrektora Ochrony Środowiska 
(znak: DZP-wo.630.3.2016.CG) z dnia 9 czerwca br.</t>
        </r>
      </text>
    </comment>
  </commentList>
</comments>
</file>

<file path=xl/sharedStrings.xml><?xml version="1.0" encoding="utf-8"?>
<sst xmlns="http://schemas.openxmlformats.org/spreadsheetml/2006/main" count="2319" uniqueCount="1024">
  <si>
    <t>Kod obszaru Natura 2000</t>
  </si>
  <si>
    <t>Nazwa obszaru Natura 2000</t>
  </si>
  <si>
    <t>Aktualna powierzchnia obszaru Natura 2000 [ha]</t>
  </si>
  <si>
    <t>Nazwa gminy</t>
  </si>
  <si>
    <t>Nazwa urzędu</t>
  </si>
  <si>
    <t>Aktualna powierzchnia obszaru Natura 2000 na terenie gminy [ha]</t>
  </si>
  <si>
    <t>Różnica</t>
  </si>
  <si>
    <t>PLH060045</t>
  </si>
  <si>
    <t>Przełom Wisły w Małopolsce</t>
  </si>
  <si>
    <t>bez zmian</t>
  </si>
  <si>
    <t>PLH280049</t>
  </si>
  <si>
    <t>Niecka Skaliska</t>
  </si>
  <si>
    <t>Banie Mazurskie</t>
  </si>
  <si>
    <t>PLH300035</t>
  </si>
  <si>
    <t>Baranów</t>
  </si>
  <si>
    <t>powiększenie</t>
  </si>
  <si>
    <t>PLH020043</t>
  </si>
  <si>
    <t>Przełom Nysy Kłodzkiej koło Morzyszowa</t>
  </si>
  <si>
    <t>pomniejszenie</t>
  </si>
  <si>
    <t>PLH320006</t>
  </si>
  <si>
    <t>Dolina Płoni i Jezioro Miedwie</t>
  </si>
  <si>
    <t>PLH280001</t>
  </si>
  <si>
    <t>Dolina Drwęcy</t>
  </si>
  <si>
    <t>PLH320039</t>
  </si>
  <si>
    <t>Jeziora Czaplineckie</t>
  </si>
  <si>
    <t>PLH020071</t>
  </si>
  <si>
    <t>Ostoja Nietoperzy Gór Sowich</t>
  </si>
  <si>
    <t>PLH020065</t>
  </si>
  <si>
    <t>Bierutów</t>
  </si>
  <si>
    <t>PLH120020</t>
  </si>
  <si>
    <t>Ostoje Nietoperzy okolic Bukowca</t>
  </si>
  <si>
    <t>PLH020066</t>
  </si>
  <si>
    <t>Przełomowa Dolina Nysy Łużyckiej</t>
  </si>
  <si>
    <t>PLH020057</t>
  </si>
  <si>
    <t>Masyw Chełmca</t>
  </si>
  <si>
    <t>PLH020063</t>
  </si>
  <si>
    <t>Wrzosowiska Świętoszowsko-Ławszowskie</t>
  </si>
  <si>
    <t>PLH020015</t>
  </si>
  <si>
    <t>Wrzosowisko Przemkowskie</t>
  </si>
  <si>
    <t>PLH320037</t>
  </si>
  <si>
    <t>Dolna Odra</t>
  </si>
  <si>
    <t>PLH320042</t>
  </si>
  <si>
    <t>Jezioro Śmiadowo</t>
  </si>
  <si>
    <t>PLH020036</t>
  </si>
  <si>
    <t>Dolina Widawy</t>
  </si>
  <si>
    <t>Brzeg Dolny</t>
  </si>
  <si>
    <t>Budry</t>
  </si>
  <si>
    <t>PLH180016</t>
  </si>
  <si>
    <t>Rymanów</t>
  </si>
  <si>
    <t>PLH180014</t>
  </si>
  <si>
    <t>Ostoja Jaśliska</t>
  </si>
  <si>
    <t>PLH140001</t>
  </si>
  <si>
    <t>Ostoja Bagno Całowanie</t>
  </si>
  <si>
    <t>Celestynów</t>
  </si>
  <si>
    <t>PLH200002</t>
  </si>
  <si>
    <t>Narwiańskie Bagna</t>
  </si>
  <si>
    <t>Choroszcz</t>
  </si>
  <si>
    <t>PLH180053</t>
  </si>
  <si>
    <t>Dolna Wisłoka z Dopływami</t>
  </si>
  <si>
    <t>PLH220039</t>
  </si>
  <si>
    <t>Jeziora Lobeliowe koło Soszycy</t>
  </si>
  <si>
    <t>PLH120002</t>
  </si>
  <si>
    <t>Czarna Orawa</t>
  </si>
  <si>
    <t>Czarny Dunajec</t>
  </si>
  <si>
    <t>PLH020017</t>
  </si>
  <si>
    <t>Grądy w Dolinie Odry</t>
  </si>
  <si>
    <t>PLH100003</t>
  </si>
  <si>
    <t>Lasy Spalskie</t>
  </si>
  <si>
    <t>PLH140020</t>
  </si>
  <si>
    <t>Forty Modlińskie</t>
  </si>
  <si>
    <t>PLH120014</t>
  </si>
  <si>
    <t>Pustynia Błędowska</t>
  </si>
  <si>
    <t>PLH120033</t>
  </si>
  <si>
    <t>Bednarka</t>
  </si>
  <si>
    <t>PLH120052</t>
  </si>
  <si>
    <t>Ostoje Nietoperzy Beskidu Wyspowego</t>
  </si>
  <si>
    <t>Dobra</t>
  </si>
  <si>
    <t>PLH120078</t>
  </si>
  <si>
    <t>Uroczysko Łopień</t>
  </si>
  <si>
    <t>PLH160008</t>
  </si>
  <si>
    <t>Dolina Małej Panwi</t>
  </si>
  <si>
    <t>PLH180018</t>
  </si>
  <si>
    <t>Trzciana</t>
  </si>
  <si>
    <t>PLH180044</t>
  </si>
  <si>
    <t>Osuwiska w Lipowicy</t>
  </si>
  <si>
    <t>PLH180015</t>
  </si>
  <si>
    <t>Łysa Góra</t>
  </si>
  <si>
    <t>PLH100007</t>
  </si>
  <si>
    <t>Załęczański Łuk Warty</t>
  </si>
  <si>
    <t>PLH100037</t>
  </si>
  <si>
    <t>Torfowiska nad Prosną</t>
  </si>
  <si>
    <t>PLH160007</t>
  </si>
  <si>
    <t>Góry Opawskie</t>
  </si>
  <si>
    <t>PLH160004</t>
  </si>
  <si>
    <t>Ostoja Sławniowicko-Burgrabicka</t>
  </si>
  <si>
    <t>PLH160003</t>
  </si>
  <si>
    <t>Kamień Śląski</t>
  </si>
  <si>
    <t>PLH120094</t>
  </si>
  <si>
    <t>Ostoje Nietoperzy Powiatu Gorlickiego</t>
  </si>
  <si>
    <t>PLH100004</t>
  </si>
  <si>
    <t>Łąka w Bęczkowicach</t>
  </si>
  <si>
    <t>PLH140030</t>
  </si>
  <si>
    <t>Łękawica</t>
  </si>
  <si>
    <t>PLH320020</t>
  </si>
  <si>
    <t>Wzgórza Bukowe</t>
  </si>
  <si>
    <t>PLH180017</t>
  </si>
  <si>
    <t>Horyniec</t>
  </si>
  <si>
    <t>PLH060093</t>
  </si>
  <si>
    <t>Uroczyska Roztocza Wschodniego</t>
  </si>
  <si>
    <t>PLH100035</t>
  </si>
  <si>
    <t>Łąki Ciebłowickie</t>
  </si>
  <si>
    <t>Jabłonka</t>
  </si>
  <si>
    <t>PLH020044</t>
  </si>
  <si>
    <t>Stawy Sobieszowskie</t>
  </si>
  <si>
    <t>Jelenia Góra</t>
  </si>
  <si>
    <t>PLH120004</t>
  </si>
  <si>
    <t>Dolina Prądnika</t>
  </si>
  <si>
    <t>PLH020054</t>
  </si>
  <si>
    <t>Ostoja nad Bobrem</t>
  </si>
  <si>
    <t>Karczew</t>
  </si>
  <si>
    <t>PLH260014</t>
  </si>
  <si>
    <t>Dolina Bobrzy</t>
  </si>
  <si>
    <t>PLH120006</t>
  </si>
  <si>
    <t>Jaroszowiec</t>
  </si>
  <si>
    <t>PLH120080</t>
  </si>
  <si>
    <t>Torfowisko Wielkie Błoto</t>
  </si>
  <si>
    <t>Kobylin-Borzymy</t>
  </si>
  <si>
    <t>PLH120070</t>
  </si>
  <si>
    <t>Kępie na Wyżynie Miechowskiej</t>
  </si>
  <si>
    <t>PLH020033</t>
  </si>
  <si>
    <t>Czarne Urwisko koło Lutyni</t>
  </si>
  <si>
    <t>PLH160002</t>
  </si>
  <si>
    <t>Góra Świętej Anny</t>
  </si>
  <si>
    <t>PLH020039</t>
  </si>
  <si>
    <t>Grodczyn i Homole koło Dusznik</t>
  </si>
  <si>
    <t>PLH280040</t>
  </si>
  <si>
    <t>Kaszuny</t>
  </si>
  <si>
    <t>Lidzbark Warmiński</t>
  </si>
  <si>
    <t>PLH020042</t>
  </si>
  <si>
    <t>Ostrzyca Proboszczowicka</t>
  </si>
  <si>
    <t>Łapy</t>
  </si>
  <si>
    <t>PLH180008</t>
  </si>
  <si>
    <t>Fort Salis Soglio</t>
  </si>
  <si>
    <t>Mielec</t>
  </si>
  <si>
    <t>Miękinia</t>
  </si>
  <si>
    <t>PLH320011</t>
  </si>
  <si>
    <t>Jezioro Wielki Bytyń</t>
  </si>
  <si>
    <t>PLH280011</t>
  </si>
  <si>
    <t>Gązwa</t>
  </si>
  <si>
    <t>PLH040022</t>
  </si>
  <si>
    <t>Krzewiny</t>
  </si>
  <si>
    <t>PLH100002</t>
  </si>
  <si>
    <t>Dąbrowa Świetlista w Pernie</t>
  </si>
  <si>
    <t>PLH160001</t>
  </si>
  <si>
    <t>Forty Nyskie</t>
  </si>
  <si>
    <t>Nysa</t>
  </si>
  <si>
    <t>Osieck</t>
  </si>
  <si>
    <t>PLH020005</t>
  </si>
  <si>
    <t>Kamionki</t>
  </si>
  <si>
    <t>Podgórzyn</t>
  </si>
  <si>
    <t>PLH020010</t>
  </si>
  <si>
    <t>Piekielna Dolina koło Polanicy</t>
  </si>
  <si>
    <t>PLH220024</t>
  </si>
  <si>
    <t>Przymorskie Błota</t>
  </si>
  <si>
    <t>PLH300005</t>
  </si>
  <si>
    <t>Fortyfikacje w Poznaniu</t>
  </si>
  <si>
    <t>PLH220035</t>
  </si>
  <si>
    <t>Jezioro Krasne</t>
  </si>
  <si>
    <t>PLH120017</t>
  </si>
  <si>
    <t>Wały</t>
  </si>
  <si>
    <t>PLH120015</t>
  </si>
  <si>
    <t>Sterczów-Ścianka</t>
  </si>
  <si>
    <t>PLH120071</t>
  </si>
  <si>
    <t>Opalonki</t>
  </si>
  <si>
    <t>PLH120068</t>
  </si>
  <si>
    <t>Jadowniki Mokre</t>
  </si>
  <si>
    <t>Sędziszów Małopolski</t>
  </si>
  <si>
    <t>PLH300006</t>
  </si>
  <si>
    <t>Jezioro Kubek</t>
  </si>
  <si>
    <t>PLH080013</t>
  </si>
  <si>
    <t>Łęgi Słubickie</t>
  </si>
  <si>
    <t>Sobienie-Jeziory</t>
  </si>
  <si>
    <t>Sokoły</t>
  </si>
  <si>
    <t>Suraż</t>
  </si>
  <si>
    <t>PLH120025</t>
  </si>
  <si>
    <t>Małe Pieniny</t>
  </si>
  <si>
    <t>PLH120037</t>
  </si>
  <si>
    <t>Podkowce w Szczawnicy</t>
  </si>
  <si>
    <t>PLH220020</t>
  </si>
  <si>
    <t>Pełcznica</t>
  </si>
  <si>
    <t>PLH020020</t>
  </si>
  <si>
    <t>Przełomy Pełcznicy pod Książem</t>
  </si>
  <si>
    <t>Turośń Kościelna</t>
  </si>
  <si>
    <t>Tykocin</t>
  </si>
  <si>
    <t>PLH020002</t>
  </si>
  <si>
    <t>Dębniańskie Mokradła</t>
  </si>
  <si>
    <t>Wińsko</t>
  </si>
  <si>
    <t>PLH020003</t>
  </si>
  <si>
    <t>Dolina Łachy</t>
  </si>
  <si>
    <t>Wołów</t>
  </si>
  <si>
    <t>PLH020053</t>
  </si>
  <si>
    <t>Zagórzyckie Łąki</t>
  </si>
  <si>
    <t>PLH020069</t>
  </si>
  <si>
    <t>Las Pilczycki</t>
  </si>
  <si>
    <t>PLH020012</t>
  </si>
  <si>
    <t>Skałki Stoleckie</t>
  </si>
  <si>
    <t>PLH100001</t>
  </si>
  <si>
    <t>Dąbrowa Grotnicka</t>
  </si>
  <si>
    <t>PLH080062</t>
  </si>
  <si>
    <t>Zimna Woda</t>
  </si>
  <si>
    <t>PLH020007</t>
  </si>
  <si>
    <t>Kopalnie w Złotym Stoku</t>
  </si>
  <si>
    <t>Urząd Miejski w Annopolu</t>
  </si>
  <si>
    <t>Urząd Gminy Banie Mazurskie</t>
  </si>
  <si>
    <t>Urząd Gminy Baranów</t>
  </si>
  <si>
    <t>Urząd Miasta i Gminy w Bardzie</t>
  </si>
  <si>
    <t>Urząd Miejski w Barlinku</t>
  </si>
  <si>
    <t>Urząd Gminy Bartniczka</t>
  </si>
  <si>
    <t>Urząd Miejski w Barwicach</t>
  </si>
  <si>
    <t>Urząd Miejski w Bielawie</t>
  </si>
  <si>
    <t>Urząd Gminy Bielice</t>
  </si>
  <si>
    <t>Urząd Miejski w Bierutowie</t>
  </si>
  <si>
    <t>Urząd Miejski w Bobowej</t>
  </si>
  <si>
    <t>Urząd Gminy Bobrowo</t>
  </si>
  <si>
    <t>Urząd Miasta i Gminy w Bogatyni</t>
  </si>
  <si>
    <t>Urząd Miejski w Boguszowie-Gorcach</t>
  </si>
  <si>
    <t>Urząd Gminy Bolesławiec</t>
  </si>
  <si>
    <t>Urząd Gminy w Boleszkowicach</t>
  </si>
  <si>
    <t>Urząd Miejski w Bornem Sulinowie</t>
  </si>
  <si>
    <t>Urząd Miejski w Brodnicy</t>
  </si>
  <si>
    <t>Urząd Gminy Brodnica</t>
  </si>
  <si>
    <t>Urząd Miejski w Brzegu Dolnym</t>
  </si>
  <si>
    <t>Urząd Gminy Brzozie</t>
  </si>
  <si>
    <t>Urząd Gminy Budry</t>
  </si>
  <si>
    <t>Urząd Gminy Bukowsko</t>
  </si>
  <si>
    <t xml:space="preserve">Urząd Miejski w Cedyni </t>
  </si>
  <si>
    <t>Urząd Gminy Celestynów</t>
  </si>
  <si>
    <t>Urząd Miejski w Chojnie</t>
  </si>
  <si>
    <t>Urząd Miejski w Choroszczy</t>
  </si>
  <si>
    <t>Urząd Gminy Chotcza-Józefów</t>
  </si>
  <si>
    <t>Urząd Gminy Ciechocin</t>
  </si>
  <si>
    <t>Urząd Gminy Ciężkowice</t>
  </si>
  <si>
    <t>Urząd Miejski w Czaplinku</t>
  </si>
  <si>
    <t>Urząd Gminy Czarna</t>
  </si>
  <si>
    <t>Urząd Gminy Czarna Dąbrówka</t>
  </si>
  <si>
    <t>Urząd Gminy Czarny Dunajec</t>
  </si>
  <si>
    <t>Urząd Gminy Czernica</t>
  </si>
  <si>
    <t>Urząd Gminy Czerniewice</t>
  </si>
  <si>
    <t>Urząd Gminy Czosnów</t>
  </si>
  <si>
    <t>Urząd Miejski w Dąbrowie Górniczej</t>
  </si>
  <si>
    <t>Urząd Miejski w Dębicy</t>
  </si>
  <si>
    <t>Urząd Gminy Dębica</t>
  </si>
  <si>
    <t>Urząd Gminy Dębowiec</t>
  </si>
  <si>
    <t>Urząd Gminy Dobra</t>
  </si>
  <si>
    <t>Urząd Miejski w Dobrodzieniu</t>
  </si>
  <si>
    <t>Urząd Gminy Dolice</t>
  </si>
  <si>
    <t>Urząd Miejski w Dukli</t>
  </si>
  <si>
    <t>Urząd Miasta i Gminy Działoszyn</t>
  </si>
  <si>
    <t>Urząd Gminy Dzierżoniów</t>
  </si>
  <si>
    <t>Urząd Gminy Galewice</t>
  </si>
  <si>
    <t>Urząd Gminy Gawłuszowice</t>
  </si>
  <si>
    <t>Urząd Gminy Gietrzwałd</t>
  </si>
  <si>
    <t>Urząd Miejski w Głubczycach</t>
  </si>
  <si>
    <t>Urząd Miejski w Głuchołazach</t>
  </si>
  <si>
    <t>Urząd Miejski w Głuszycy</t>
  </si>
  <si>
    <t>Urząd Miejski w Gogolinie</t>
  </si>
  <si>
    <t>Urząd Gminy Golub-Dobrzyń</t>
  </si>
  <si>
    <t>Urząd Miasta Golubia-Dobrzynia</t>
  </si>
  <si>
    <t>Urząd Gminy Gorlice</t>
  </si>
  <si>
    <t>Urząd Gminy Gorzkowice</t>
  </si>
  <si>
    <t>Urząd Gminy Grabów Nad Pilicą</t>
  </si>
  <si>
    <t>Urząd Gminy Grodziczno</t>
  </si>
  <si>
    <t>Urząd Gminy Gromadka</t>
  </si>
  <si>
    <t>Urząd Gminy Grunwald</t>
  </si>
  <si>
    <t>Urząd Miasta i Gminy w Gryfinie</t>
  </si>
  <si>
    <t>Urząd Gminy Horyniec-Zdrój</t>
  </si>
  <si>
    <t>Urząd Gminy Iława</t>
  </si>
  <si>
    <t>Urząd Gminy Inowłódz</t>
  </si>
  <si>
    <t>Urząd Gminy w Iwoniczu-Zdroju</t>
  </si>
  <si>
    <t>Urząd Gminy Izbicko</t>
  </si>
  <si>
    <t>Urząd Gminy Jabłonka</t>
  </si>
  <si>
    <t>Urząd Gminy Janowiec</t>
  </si>
  <si>
    <t>Urząd Gminy Jaśliska</t>
  </si>
  <si>
    <t>Urząd Miasta Jedlina-Zdrój</t>
  </si>
  <si>
    <t>Urząd Miasta i Gminy Jelcz-Laskowice</t>
  </si>
  <si>
    <t>Urząd Miasta Jelenia Góra</t>
  </si>
  <si>
    <t>Urząd Gminy Jemielnica</t>
  </si>
  <si>
    <t>Urząd Gminy Jerzmanowice-Przeginia</t>
  </si>
  <si>
    <t>Urząd Gminy Jeżów Sudecki</t>
  </si>
  <si>
    <t>Urząd Gminy Jodłownik</t>
  </si>
  <si>
    <t>Urząd Gminy Józefów nad Wisłą</t>
  </si>
  <si>
    <t>Urząd Miejski w Karczewie</t>
  </si>
  <si>
    <t>Urząd Miasta w Kazimierzu Dolnym</t>
  </si>
  <si>
    <t>Urząd Miasta i Gminy w Kępnie</t>
  </si>
  <si>
    <t>Urząd Miasta Kielce</t>
  </si>
  <si>
    <t>Urząd Gminy Klucze</t>
  </si>
  <si>
    <t>Urząd Gminy Kłaj</t>
  </si>
  <si>
    <t>Urząd Gminy Kłodzko</t>
  </si>
  <si>
    <t>Urząd Gminy Kobylanka</t>
  </si>
  <si>
    <t>Urząd Gminy Kobylin-Borzymy</t>
  </si>
  <si>
    <t>Urząd Miasta i Gminy Kolonowskie</t>
  </si>
  <si>
    <t>Urząd Gminy Kołbaskowo</t>
  </si>
  <si>
    <t>Urząd Gminy Komańcza</t>
  </si>
  <si>
    <t>Urząd Gminy Korzenna</t>
  </si>
  <si>
    <t>Urząd Miasta Kostrzyn nad Odrą</t>
  </si>
  <si>
    <t>Urząd Gminy Kozłów</t>
  </si>
  <si>
    <t>Urząd Gminy Krempna</t>
  </si>
  <si>
    <t>Urząd Gminy Krupski Młyn</t>
  </si>
  <si>
    <t>Urząd Gminy Kurzętnik</t>
  </si>
  <si>
    <t>Urząd Gminy Laskowa</t>
  </si>
  <si>
    <t>Urząd Miasta i Gminy w Lądku-Zdroju</t>
  </si>
  <si>
    <t>Urząd Miejski w Leśnicy</t>
  </si>
  <si>
    <t>Urząd Gminy Lewin Kłodzki</t>
  </si>
  <si>
    <t>Urząd Gminy Lidzbark Warmiński</t>
  </si>
  <si>
    <t>Urząd Miasta Limanowa</t>
  </si>
  <si>
    <t>Urząd Gminy Limanowa</t>
  </si>
  <si>
    <t>Urząd Gminy Lipinki</t>
  </si>
  <si>
    <t>Urząd Gminy Lubawa</t>
  </si>
  <si>
    <t>Urząd Gminy Lubicz</t>
  </si>
  <si>
    <t>Urząd Gminy Lubochnia</t>
  </si>
  <si>
    <t>Urząd Gminy i Miasta Lubomierz</t>
  </si>
  <si>
    <t>Urząd Gminy Lubrza</t>
  </si>
  <si>
    <t>Urząd Gminy Lubsza</t>
  </si>
  <si>
    <t>Urząd Miejski w  Lubyczy Królewskiej</t>
  </si>
  <si>
    <t>Urząd Gminy i Miasta Lwówek Śląski</t>
  </si>
  <si>
    <t>Urząd Miejski w Łapach</t>
  </si>
  <si>
    <t>Urząd Gminy Łaziska</t>
  </si>
  <si>
    <t>Urząd Gminy Łącko</t>
  </si>
  <si>
    <t>Urząd Gminy Łęki Szlacheckie</t>
  </si>
  <si>
    <t>Urząd Gminy Łososina Dolna</t>
  </si>
  <si>
    <t>Urząd Gminy Łukowica</t>
  </si>
  <si>
    <t>Urząd Gminy Magnuszew</t>
  </si>
  <si>
    <t>Urząd Gminy Masłowice</t>
  </si>
  <si>
    <t>Urząd Gminy Medyka</t>
  </si>
  <si>
    <t>Urząd Gminy Miedziana Góra</t>
  </si>
  <si>
    <t>Urząd Gminy Mielec</t>
  </si>
  <si>
    <t>Urząd Miejski w Mielcu</t>
  </si>
  <si>
    <t>Urząd Miejski w Mieszkowicach</t>
  </si>
  <si>
    <t>Urząd Gminy Miękinia</t>
  </si>
  <si>
    <t>Urząd Miasta i Gminy Miłomłyn</t>
  </si>
  <si>
    <t>Urząd Miejski w Mirosławcu</t>
  </si>
  <si>
    <t>Urząd Miejski w Moryniu</t>
  </si>
  <si>
    <t>Urząd Gminy Mrągowo</t>
  </si>
  <si>
    <t>Urząd Miasta i Gminy Narol</t>
  </si>
  <si>
    <t>Urząd Miasta i Gminy Niepołomice</t>
  </si>
  <si>
    <t>Urząd Miejski w Nowej Rudzie</t>
  </si>
  <si>
    <t>Urząd Gminy Nowa Ruda</t>
  </si>
  <si>
    <t>Urząd Gminy Nowe</t>
  </si>
  <si>
    <t>Urząd Gminy Nowe Miasto Lubawskie</t>
  </si>
  <si>
    <t>Urząd Miejski w Nowym Mieście Lubawskim</t>
  </si>
  <si>
    <t>Urząd Gminy Nowe Ostrowy</t>
  </si>
  <si>
    <t>Urząd Miejski w Nowym Dworze Mazowieckim</t>
  </si>
  <si>
    <t>Urząd Gminy Nowy Żmigród</t>
  </si>
  <si>
    <t>Urząd Miejski w Nysie</t>
  </si>
  <si>
    <t>Urząd Miejski w Obornikach Śląskich</t>
  </si>
  <si>
    <t>Urząd Miasta i Gminy w Olkuszu</t>
  </si>
  <si>
    <t>Urząd Miejski w Olsztynku</t>
  </si>
  <si>
    <t>Urząd Gminy Oława</t>
  </si>
  <si>
    <t>Urząd Miejski w Oławie</t>
  </si>
  <si>
    <t>Urząd Gminy Osieck</t>
  </si>
  <si>
    <t>Urząd Gminy Osiecznica</t>
  </si>
  <si>
    <t>Urząd Gminy Osiek</t>
  </si>
  <si>
    <t>Urząd Gminy Ostrowice</t>
  </si>
  <si>
    <t>Urząd Gminy Ostróda</t>
  </si>
  <si>
    <t>Urząd Miejski w Ostródzie</t>
  </si>
  <si>
    <t>Urząd Gminy Ostrów</t>
  </si>
  <si>
    <t>Urząd Miejski w Ożarowie</t>
  </si>
  <si>
    <t>Urząd Gminy Parchowo</t>
  </si>
  <si>
    <t>Urząd Gminy Pątnów</t>
  </si>
  <si>
    <t>Urząd Miejski w Pełczycach</t>
  </si>
  <si>
    <t>Urząd Gminy Piekoszów</t>
  </si>
  <si>
    <t>Urząd Gminy Pielgrzymka</t>
  </si>
  <si>
    <t>Urząd Miejski w Pieszycach</t>
  </si>
  <si>
    <t>Urząd Miejski w Pilźnie</t>
  </si>
  <si>
    <t>Urząd Gminy Podegrodzie</t>
  </si>
  <si>
    <t>Urząd Gminy Podgórzyn</t>
  </si>
  <si>
    <t>Urząd Miejski w Polanicy-Zdroju</t>
  </si>
  <si>
    <t>Urząd Miejski w Połczynie-Zdroju</t>
  </si>
  <si>
    <t>Urząd Gminy Pomiechówek</t>
  </si>
  <si>
    <t>Urząd Gminy Postomino</t>
  </si>
  <si>
    <t>Urząd Miasta Poznania</t>
  </si>
  <si>
    <t>Urząd Miejski w Prudniku</t>
  </si>
  <si>
    <t>Urząd Gminy Przechlewo</t>
  </si>
  <si>
    <t>Urząd Miejski w Przecławiu</t>
  </si>
  <si>
    <t>Urząd Gminy Przelewice</t>
  </si>
  <si>
    <t>Urząd Gminy Przyłęk</t>
  </si>
  <si>
    <t>Urząd Gminy Puławy</t>
  </si>
  <si>
    <t>Urząd Miasta Puławy</t>
  </si>
  <si>
    <t>Urząd Miejski w Pyrzycach</t>
  </si>
  <si>
    <t>Urząd Gminy Raba Wyżna</t>
  </si>
  <si>
    <t>Urząd Gminy Raciechowice</t>
  </si>
  <si>
    <t>Urząd Gminy Racławice</t>
  </si>
  <si>
    <t>Urząd Miejski w Radłowie</t>
  </si>
  <si>
    <t>Urząd Gminy Radomin</t>
  </si>
  <si>
    <t>Urząd Gminy Ropa</t>
  </si>
  <si>
    <t>Urząd Miejski w Rymanowie</t>
  </si>
  <si>
    <t>Urząd Miejski w Sędziszowie Małopolskim</t>
  </si>
  <si>
    <t>Urząd Miejski w Siechnicach</t>
  </si>
  <si>
    <t>Urząd Gminy Sieraków</t>
  </si>
  <si>
    <t>Urząd Miasta i Gminy Skała</t>
  </si>
  <si>
    <t>Urząd Gminy Słopnice</t>
  </si>
  <si>
    <t>Urząd Miejski w Słubicach</t>
  </si>
  <si>
    <t>Urząd Gminy Sobienie-Jeziory</t>
  </si>
  <si>
    <t>Urząd Gminy Sokoły</t>
  </si>
  <si>
    <t>Urząd Gminy Solec Nad Wisłą</t>
  </si>
  <si>
    <t>Urząd Gminy Sorkwity</t>
  </si>
  <si>
    <t>Urząd Gminy Stara Kamienica</t>
  </si>
  <si>
    <t>Urząd Gminy Stare Bogaczowice</t>
  </si>
  <si>
    <t>Urząd Gminy Stare Czarnowo</t>
  </si>
  <si>
    <t xml:space="preserve">Urząd Gminy Stargard </t>
  </si>
  <si>
    <t>Urząd Gminy Stoszowice</t>
  </si>
  <si>
    <t>Urząd Gminy Strawczyn</t>
  </si>
  <si>
    <t>Urząd Miejski w Strzelcach Opolskich</t>
  </si>
  <si>
    <t>Urząd Gminy Sułoszowa</t>
  </si>
  <si>
    <t>Urząd Miejski w Surażu</t>
  </si>
  <si>
    <t>Urząd Miasta i Gminy Szczawnica</t>
  </si>
  <si>
    <t>Urząd Miejski w Szczawnie-Zdroju</t>
  </si>
  <si>
    <t>Urząd Miasta Szczecin</t>
  </si>
  <si>
    <t>Urząd Miasta i Gminy Szczytna</t>
  </si>
  <si>
    <t>Urząd Gminy Szemud</t>
  </si>
  <si>
    <t>Urząd Miejski w Szprotawie</t>
  </si>
  <si>
    <t>Urząd Gminy Świdnica</t>
  </si>
  <si>
    <t>Urząd Miejski w Świebodzicach</t>
  </si>
  <si>
    <t>Urząd Miasta i Gminy Świerzawa</t>
  </si>
  <si>
    <t>Urząd Gminy Tarłów</t>
  </si>
  <si>
    <t>Urząd Gminy Tomaszów Mazowiecki</t>
  </si>
  <si>
    <t>Urząd Miasta Tomaszów Mazowiecki</t>
  </si>
  <si>
    <t>Urząd Miasta Torunia</t>
  </si>
  <si>
    <t>Urząd Miejski w Tucznie</t>
  </si>
  <si>
    <t>Urząd Gminy Turośń Kościelna</t>
  </si>
  <si>
    <t>Urząd Miejski w Tykocinie</t>
  </si>
  <si>
    <t>Urząd Gminy Tymbark</t>
  </si>
  <si>
    <t>Urząd Miejski w Ujeździe</t>
  </si>
  <si>
    <t>Urząd Gminy Ustka</t>
  </si>
  <si>
    <t>Urząd Gminy Uście Gorlickie</t>
  </si>
  <si>
    <t>Urząd Gminy Walim</t>
  </si>
  <si>
    <t>Urząd Miejski w Wałbrzychu</t>
  </si>
  <si>
    <t>Urząd Gminy Wałcz</t>
  </si>
  <si>
    <t>Urząd Gminy Warlubie</t>
  </si>
  <si>
    <t>Urząd Gminy Warnice</t>
  </si>
  <si>
    <t>Urząd Gminy Wąpielsk</t>
  </si>
  <si>
    <t>Urząd Gminy Wejherowo</t>
  </si>
  <si>
    <t>Urząd Gminy Widuchowa</t>
  </si>
  <si>
    <t>Urząd Gminy Wieliszew</t>
  </si>
  <si>
    <t>Urząd Gminy Wielka Wieś</t>
  </si>
  <si>
    <t>Urząd Gminy Wielopole Skrzyńskie</t>
  </si>
  <si>
    <t>Urząd Miejski w Wieruszowie</t>
  </si>
  <si>
    <t>Urząd Gminy Wierzchlas</t>
  </si>
  <si>
    <t>Urząd Gminy Wietrzychowice</t>
  </si>
  <si>
    <t>Urząd Gminy Wilków</t>
  </si>
  <si>
    <t>Urząd Gminy Wińsko</t>
  </si>
  <si>
    <t>Urząd Gminy Wisznia Mała</t>
  </si>
  <si>
    <t>Urząd Gminy Wiśniowa</t>
  </si>
  <si>
    <t>Urząd Miasta i Gminy Wleń</t>
  </si>
  <si>
    <t>Urząd Miejski w Wołowie</t>
  </si>
  <si>
    <t>Urząd Miejski Wrocławia</t>
  </si>
  <si>
    <t>Urząd Miasta i Gminy Wronki</t>
  </si>
  <si>
    <t>Urząd Miejski w Zakliczynie</t>
  </si>
  <si>
    <t>Urząd Gminy Zakroczym</t>
  </si>
  <si>
    <t>Urząd Gminy Zarszyn</t>
  </si>
  <si>
    <t>Urząd Miejski w Zawadzkiem</t>
  </si>
  <si>
    <t>Urząd Miasta i Gminy Zawichost</t>
  </si>
  <si>
    <t>Urząd Miejski w Ząbkowicach Śląskich</t>
  </si>
  <si>
    <t>Urząd Gminy Zbiczno</t>
  </si>
  <si>
    <t>Urząd Miejski w Zdzieszowicach</t>
  </si>
  <si>
    <t>Urząd Gminy Zgierz</t>
  </si>
  <si>
    <t>Urząd Miasta Zgorzelec</t>
  </si>
  <si>
    <t>Urząd Gminy Zgorzelec</t>
  </si>
  <si>
    <t>Urząd Miasta Zielona Góra</t>
  </si>
  <si>
    <t>Urząd Miejski w Złocieńcu</t>
  </si>
  <si>
    <t>Urząd Miejski w Złotym Stoku</t>
  </si>
  <si>
    <t>Urząd Gminy Żagań</t>
  </si>
  <si>
    <t>Urząd Miejski w Żmigrodzie</t>
  </si>
  <si>
    <t>Urząd Gminy Żyraków</t>
  </si>
  <si>
    <t>PLB120005</t>
  </si>
  <si>
    <t>Dolina Dolnej Skawy</t>
  </si>
  <si>
    <t>Alwernia</t>
  </si>
  <si>
    <t>Urząd Miejski w Alwerni</t>
  </si>
  <si>
    <t>Babice</t>
  </si>
  <si>
    <t>Urząd Gminy Babice</t>
  </si>
  <si>
    <t>PLB280011</t>
  </si>
  <si>
    <t>Lasy Skaliskie</t>
  </si>
  <si>
    <t>PLB180005</t>
  </si>
  <si>
    <t>Puszcza Sandomierska</t>
  </si>
  <si>
    <t>Baranów Sandomierski</t>
  </si>
  <si>
    <t>Urząd Miasta i Gminy Baranów Sandomierski</t>
  </si>
  <si>
    <t>PLB280015</t>
  </si>
  <si>
    <t>Ostoja Warmińska</t>
  </si>
  <si>
    <t>Barciany</t>
  </si>
  <si>
    <t>Urząd Gminy Barciany</t>
  </si>
  <si>
    <t>Bartoszyce</t>
  </si>
  <si>
    <t>Urząd Gminy Bartoszyce</t>
  </si>
  <si>
    <t>Urząd Miasta Bartoszyce</t>
  </si>
  <si>
    <t>Bojanów</t>
  </si>
  <si>
    <t>Urząd Gminy Bojanów</t>
  </si>
  <si>
    <t>Braniewo</t>
  </si>
  <si>
    <t>Urząd Gminy Braniewo</t>
  </si>
  <si>
    <t>PLB140011</t>
  </si>
  <si>
    <t>Bagno Całowanie</t>
  </si>
  <si>
    <t>PLB200001</t>
  </si>
  <si>
    <t>Bagienna Dolina Narwi</t>
  </si>
  <si>
    <t>Cmolas</t>
  </si>
  <si>
    <t>Urząd Gminy Cmolas</t>
  </si>
  <si>
    <t>PLB100002</t>
  </si>
  <si>
    <t>Zbiornik Jeziorsko</t>
  </si>
  <si>
    <t>Urząd Miejski w Dobrej</t>
  </si>
  <si>
    <t>Dzikowiec</t>
  </si>
  <si>
    <t>Urząd Gminy Dzikowiec</t>
  </si>
  <si>
    <t>Głogów Małopolski</t>
  </si>
  <si>
    <t>Urząd Miejski w Głogowie Małopolskim</t>
  </si>
  <si>
    <t>Górowo Iławeckie</t>
  </si>
  <si>
    <t>Urząd Gminy Górowo Iławeckie</t>
  </si>
  <si>
    <t>Urząd Miasta Górowo Iławeckie</t>
  </si>
  <si>
    <t>Grębów</t>
  </si>
  <si>
    <t>Urząd Gminy Grębów</t>
  </si>
  <si>
    <t>Jeżowe</t>
  </si>
  <si>
    <t>Urząd Gminy Jeżowe</t>
  </si>
  <si>
    <t>PLB120001</t>
  </si>
  <si>
    <t>Gorce</t>
  </si>
  <si>
    <t>Kamienica</t>
  </si>
  <si>
    <t>Urząd Gminy Kamienica</t>
  </si>
  <si>
    <t>Kamień</t>
  </si>
  <si>
    <t>Urząd Gminy Kamień</t>
  </si>
  <si>
    <t>Kiwity</t>
  </si>
  <si>
    <t>Urząd Gminy Kiwity</t>
  </si>
  <si>
    <t>Kolbuszowa</t>
  </si>
  <si>
    <t>Urząd Miejski w Kolbuszowej</t>
  </si>
  <si>
    <t>Korsze</t>
  </si>
  <si>
    <t>Urząd Miejski w Korszach</t>
  </si>
  <si>
    <t>Lelkowo</t>
  </si>
  <si>
    <t>Urząd Gminy Lelkowo</t>
  </si>
  <si>
    <t>PLB200008</t>
  </si>
  <si>
    <t>Przełomowa Dolina Narwi</t>
  </si>
  <si>
    <t>Łomża</t>
  </si>
  <si>
    <t>Urząd Gminy Łomża</t>
  </si>
  <si>
    <t>Urząd Miejski w Łomży</t>
  </si>
  <si>
    <t>Majdan Królewski</t>
  </si>
  <si>
    <t>Urząd Gminy Majdan Królewski</t>
  </si>
  <si>
    <t>Mszana Dolna</t>
  </si>
  <si>
    <t>Urząd Gminy Mszana Dolna</t>
  </si>
  <si>
    <t>Niedźwiedź</t>
  </si>
  <si>
    <t>Urząd Gminy Niedźwiedź</t>
  </si>
  <si>
    <t>Nisko</t>
  </si>
  <si>
    <t>Urząd Gminy i Miasta Nisko</t>
  </si>
  <si>
    <t>Niwiska</t>
  </si>
  <si>
    <t>Urząd Gminy Niwiska</t>
  </si>
  <si>
    <t>Nowa Dęba</t>
  </si>
  <si>
    <t>Urząd Miasta i Gminy Nowa Dęba</t>
  </si>
  <si>
    <t>Nowy Targ</t>
  </si>
  <si>
    <t>Urząd Gminy Nowy Targ</t>
  </si>
  <si>
    <t>PLB160002</t>
  </si>
  <si>
    <t>Zbiornik Nyski</t>
  </si>
  <si>
    <t>Ochotnica Dolna</t>
  </si>
  <si>
    <t>Urząd Gminy Ochotnica Dolna</t>
  </si>
  <si>
    <t>Oświęcim</t>
  </si>
  <si>
    <t>Urząd Gminy Oświęcim</t>
  </si>
  <si>
    <t>Otmuchów</t>
  </si>
  <si>
    <t>Urząd Miejski w Otmuchowie</t>
  </si>
  <si>
    <t>PLB160003</t>
  </si>
  <si>
    <t>Zbiornik Otmuchowski</t>
  </si>
  <si>
    <t>PLB160004</t>
  </si>
  <si>
    <t>Zbiornik Turawa</t>
  </si>
  <si>
    <t>Ozimek</t>
  </si>
  <si>
    <t>Urząd Miasta i Gminy w Ozimku</t>
  </si>
  <si>
    <t>Paczków</t>
  </si>
  <si>
    <t>Urząd Miejski w Paczkowie</t>
  </si>
  <si>
    <t>Padew Narodowa</t>
  </si>
  <si>
    <t>Urząd Gminy Padew Narodowa</t>
  </si>
  <si>
    <t>Pęczniew</t>
  </si>
  <si>
    <t>Urząd Gminy Pęczniew</t>
  </si>
  <si>
    <t>Piątnica</t>
  </si>
  <si>
    <t>Urząd Gminy Piątnica</t>
  </si>
  <si>
    <t>Pieniężno</t>
  </si>
  <si>
    <t>Urząd Miejski w Pieniężnie</t>
  </si>
  <si>
    <t>Płoskinia</t>
  </si>
  <si>
    <t>Urząd Gminy Płoskinia</t>
  </si>
  <si>
    <t>Przeciszów</t>
  </si>
  <si>
    <t>Urząd Gminy Przeciszów</t>
  </si>
  <si>
    <t>Rabka-Zdrój</t>
  </si>
  <si>
    <t>Urząd Miejski w Rabce-Zdroju</t>
  </si>
  <si>
    <t>Raniżów</t>
  </si>
  <si>
    <t>Urząd Gminy Raniżów</t>
  </si>
  <si>
    <t>Sępopol</t>
  </si>
  <si>
    <t>Urząd Miejski w Sępopolu</t>
  </si>
  <si>
    <t>Sieradz</t>
  </si>
  <si>
    <t>Urząd Gminy Sieradz</t>
  </si>
  <si>
    <t>Sokołów Małopolski</t>
  </si>
  <si>
    <t>Urząd Gminy i Miasta w Sokołowie Małopolskim</t>
  </si>
  <si>
    <t>Spytkowice</t>
  </si>
  <si>
    <t>Urząd Gminy Spytkowice</t>
  </si>
  <si>
    <t>PLB280004</t>
  </si>
  <si>
    <t>Jezioro Oświn i okolice</t>
  </si>
  <si>
    <t>Srokowo</t>
  </si>
  <si>
    <t>Urząd Gminy Srokowo</t>
  </si>
  <si>
    <t>Stalowa Wola</t>
  </si>
  <si>
    <t>Urząd Miasta Stalowej Woli</t>
  </si>
  <si>
    <t>Świlcza</t>
  </si>
  <si>
    <t>Urząd Gminy Świlcza</t>
  </si>
  <si>
    <t>Tarnobrzeg</t>
  </si>
  <si>
    <t>Urząd Miasta Tarnobrzega</t>
  </si>
  <si>
    <t>powierzchnia obszaru na terenie gminy jest mniejsza niżeli 100m2</t>
  </si>
  <si>
    <t>Tomice</t>
  </si>
  <si>
    <t>Urząd Gminy Tomice</t>
  </si>
  <si>
    <t>Turawa</t>
  </si>
  <si>
    <t>Urząd Gminy Turawa</t>
  </si>
  <si>
    <t>Tuszów Narodowy</t>
  </si>
  <si>
    <t>Urząd Gminy Tuszów Narodowy</t>
  </si>
  <si>
    <t>Wadowice</t>
  </si>
  <si>
    <t>Urząd Miejski w Wadowicach</t>
  </si>
  <si>
    <t>Warta</t>
  </si>
  <si>
    <t>Urząd Gminy i Miasta w Warcie</t>
  </si>
  <si>
    <t>Węgorzewo</t>
  </si>
  <si>
    <t>Urząd Miejski w Węgorzewie</t>
  </si>
  <si>
    <t>Wieprz</t>
  </si>
  <si>
    <t>Urząd Gminy Wieprz</t>
  </si>
  <si>
    <t>Wizna</t>
  </si>
  <si>
    <t>Urząd Gminy Wizna</t>
  </si>
  <si>
    <t>Zadzim</t>
  </si>
  <si>
    <t>Urząd Gminy Zadzim</t>
  </si>
  <si>
    <t>Zaleszany</t>
  </si>
  <si>
    <t>Urząd Gminy Zaleszany</t>
  </si>
  <si>
    <t>Zator</t>
  </si>
  <si>
    <t>Urząd Miejski w Zatorze</t>
  </si>
  <si>
    <t>Ziębice</t>
  </si>
  <si>
    <t>Urząd Miejski w Ziębicach</t>
  </si>
  <si>
    <t>Powierzchnia obszaru Natura 2000 na terenie gminy po zmianie granic [ha]*</t>
  </si>
  <si>
    <t>Powierzchnia obszaru Natura 2000 po zmianie granic [ha]*</t>
  </si>
  <si>
    <t>*Obszar przekazany do opiniowania przez rady gmin zgodnie z pismem Generalnego Dyrektora Ochrony Środowiska 
(znak: DZP-wo.630.3.2016.CG) z dnia 9 czerwca br.</t>
  </si>
  <si>
    <t>Nowy kod obszaru Natura 2000</t>
  </si>
  <si>
    <t>PLB020007</t>
  </si>
  <si>
    <t>Karkonosze</t>
  </si>
  <si>
    <t>PLC020001</t>
  </si>
  <si>
    <t>Karpacz</t>
  </si>
  <si>
    <t>Urząd Miejski w Karpaczu</t>
  </si>
  <si>
    <t>Kowary</t>
  </si>
  <si>
    <t>Urząd Miejski Kowary</t>
  </si>
  <si>
    <t>Piechowice</t>
  </si>
  <si>
    <t>Urząd Miasta Piechowice</t>
  </si>
  <si>
    <t>Szklarska Poręba</t>
  </si>
  <si>
    <t>Urząd Miejski w Szklarskiej Porębie</t>
  </si>
  <si>
    <t>Kamienna Góra</t>
  </si>
  <si>
    <t>Urząd Gminy Kamienna Góra</t>
  </si>
  <si>
    <t>Lubawka</t>
  </si>
  <si>
    <t>Urząd Miasta Lubawka</t>
  </si>
  <si>
    <t>PLB020008</t>
  </si>
  <si>
    <t>Łęgi Odrzańskie</t>
  </si>
  <si>
    <t>PLC020002</t>
  </si>
  <si>
    <t>Głogów</t>
  </si>
  <si>
    <t>Urząd Miejski w Głogowie</t>
  </si>
  <si>
    <t>Urząd Gminy Głogów</t>
  </si>
  <si>
    <t>Pęcław</t>
  </si>
  <si>
    <t>Urząd Gminy Pęcław</t>
  </si>
  <si>
    <t>Jemielno</t>
  </si>
  <si>
    <t>Urząd Gminy Jemielno</t>
  </si>
  <si>
    <t>Niechlów</t>
  </si>
  <si>
    <t>Urząd Gminy Niechlów</t>
  </si>
  <si>
    <t>Prochowice</t>
  </si>
  <si>
    <t>Urząd Miasta i Gminy Prochowice</t>
  </si>
  <si>
    <t>Rudna</t>
  </si>
  <si>
    <t>Urząd Gminy Rudna</t>
  </si>
  <si>
    <t>Ścinawa</t>
  </si>
  <si>
    <t>Urząd Miasta i Gminy w Ścinawie</t>
  </si>
  <si>
    <t>Malczyce</t>
  </si>
  <si>
    <t>Urząd Gminy Malczyce</t>
  </si>
  <si>
    <t>Środa Śląska</t>
  </si>
  <si>
    <t>Urząd Miejski w Środzie Śląskiej</t>
  </si>
  <si>
    <t>Szlichtyngowa</t>
  </si>
  <si>
    <t>Urząd Miasta i Gminy Szlichtyngowa</t>
  </si>
  <si>
    <t>PLB120007</t>
  </si>
  <si>
    <t>Torfowiska Orawsko-Nowotarskie</t>
  </si>
  <si>
    <t>PLC120003</t>
  </si>
  <si>
    <t>Urząd Miasta Nowy Targ</t>
  </si>
  <si>
    <t>Szaflary</t>
  </si>
  <si>
    <t>Urząd Gminy Szaflary</t>
  </si>
  <si>
    <t>PLH020006</t>
  </si>
  <si>
    <t>PLH020018</t>
  </si>
  <si>
    <t>PLH120016</t>
  </si>
  <si>
    <t>Urząd Miasta i Gminy Cieszanów</t>
  </si>
  <si>
    <t>Urząd Gminy Gródek Nad Dunajcem</t>
  </si>
  <si>
    <t>Urząd Miejski Czchów</t>
  </si>
  <si>
    <t>Urząd Miasta Duszniki Zdrój</t>
  </si>
  <si>
    <t>PLH200014</t>
  </si>
  <si>
    <t>Schrony Brzeskiego Rejonu Umocnionego</t>
  </si>
  <si>
    <t>Urząd Gminy Mielnik</t>
  </si>
  <si>
    <t>Urząd Gminy Siemiatycze</t>
  </si>
  <si>
    <t>Urząd Gminy Lubaczów</t>
  </si>
  <si>
    <t>PLH180054</t>
  </si>
  <si>
    <t>Lasy Sieniawskie</t>
  </si>
  <si>
    <t>PLH180025</t>
  </si>
  <si>
    <t>Nad Husowem</t>
  </si>
  <si>
    <t>PLH180012</t>
  </si>
  <si>
    <t>Ostoja Przemyska</t>
  </si>
  <si>
    <t>Fredropol</t>
  </si>
  <si>
    <t>Krasiczyn</t>
  </si>
  <si>
    <t>Przemyśl</t>
  </si>
  <si>
    <t>Żurawica</t>
  </si>
  <si>
    <t>Rokietnica</t>
  </si>
  <si>
    <t>Dubiecko</t>
  </si>
  <si>
    <t>Bircza</t>
  </si>
  <si>
    <t>Krzywcza</t>
  </si>
  <si>
    <t>Roźwienica</t>
  </si>
  <si>
    <t>Ustrzyki Dolne</t>
  </si>
  <si>
    <t>Urząd Gminy Adamówka</t>
  </si>
  <si>
    <t>Urząd Miasta i Gminy w Sieniawie</t>
  </si>
  <si>
    <t>Urząd Gminy Stary Dzików</t>
  </si>
  <si>
    <t>Urząd Miasta i Gminy Oleszyce</t>
  </si>
  <si>
    <t>Urząd Gminy Wiązownica</t>
  </si>
  <si>
    <t>Urząd Gminy Chmielnik</t>
  </si>
  <si>
    <t>Urząd Gminy Markowa</t>
  </si>
  <si>
    <t>Urząd Gminy Łańcut</t>
  </si>
  <si>
    <t>Urząd Gminy Hyżne</t>
  </si>
  <si>
    <t>Urząd Gminy Jawornik Polski</t>
  </si>
  <si>
    <t>Urząd Miasta i Gminy w Kańczudze</t>
  </si>
  <si>
    <t>Urząd Gminy Fredropol</t>
  </si>
  <si>
    <t>Urząd Gminy Krasiczyn</t>
  </si>
  <si>
    <t>Urząd Miejski w Przemyślu</t>
  </si>
  <si>
    <t>Urząd Gminy Przemyśl</t>
  </si>
  <si>
    <t>Urząd Gminy Żurawica</t>
  </si>
  <si>
    <t>Urząd Gminy Rokietnica</t>
  </si>
  <si>
    <t>Urząd Gminy Dubiecko</t>
  </si>
  <si>
    <t>Urząd Gminy Bircza</t>
  </si>
  <si>
    <t>Urząd Gminy Krzywcza</t>
  </si>
  <si>
    <t>Urząd Gminy Roźwienica</t>
  </si>
  <si>
    <t>Urząd Miejski w Ustrzykach Dolnych</t>
  </si>
  <si>
    <t>PLB180003</t>
  </si>
  <si>
    <t>Góry Słonne</t>
  </si>
  <si>
    <t>Tyrawa Wołoska</t>
  </si>
  <si>
    <t>Sanok</t>
  </si>
  <si>
    <t>Lesko</t>
  </si>
  <si>
    <t>Olszanica</t>
  </si>
  <si>
    <t>PLB180001</t>
  </si>
  <si>
    <t>Pogórze Przemyskie</t>
  </si>
  <si>
    <t>Dynów</t>
  </si>
  <si>
    <t>Urząd Gminy Tyrawa Wołoska</t>
  </si>
  <si>
    <t>Urząd Gminy Sanok</t>
  </si>
  <si>
    <t>Urząd Miasta Sanok</t>
  </si>
  <si>
    <t>Urząd Miasta i Gminy Lesko</t>
  </si>
  <si>
    <t>Urząd Gminy Olszanica</t>
  </si>
  <si>
    <t>Urząd Miasta Dynów</t>
  </si>
  <si>
    <t>Urząd Gminy Dynów</t>
  </si>
  <si>
    <t>PLH140002</t>
  </si>
  <si>
    <t>PLH140003</t>
  </si>
  <si>
    <t>PLH140004</t>
  </si>
  <si>
    <t>PLH140005</t>
  </si>
  <si>
    <t>PLH140009</t>
  </si>
  <si>
    <t>PLH180013</t>
  </si>
  <si>
    <t>PLH240040</t>
  </si>
  <si>
    <t>Baranie Góry</t>
  </si>
  <si>
    <t>Dąbrowa Radziejowska</t>
  </si>
  <si>
    <t>Dąbrowy Seroczyńskie</t>
  </si>
  <si>
    <t>Dolina Wkry</t>
  </si>
  <si>
    <t>Łęgi Czarnej Strugi</t>
  </si>
  <si>
    <t>Ostoja Góry Słonne</t>
  </si>
  <si>
    <t>Las koło Tworkowa</t>
  </si>
  <si>
    <t>Urząd Miejski w Małomicach</t>
  </si>
  <si>
    <t>Urząd Gminy Rudniki</t>
  </si>
  <si>
    <t>Urząd Gminy Lipie</t>
  </si>
  <si>
    <t>Urząd Gminy Zielonki</t>
  </si>
  <si>
    <t>Urząd Gminy Sękowa</t>
  </si>
  <si>
    <t>Urząd Gminy Lipowiec Kościelny</t>
  </si>
  <si>
    <t>Urząd Gminy Szreńsk</t>
  </si>
  <si>
    <t>Urząd Gminy Kuczbork-Osada</t>
  </si>
  <si>
    <t>Urząd Gminy Radziejowice</t>
  </si>
  <si>
    <t>Urząd Gminy Wodynie</t>
  </si>
  <si>
    <t>Urząd Gminy Stoczek Łukowski</t>
  </si>
  <si>
    <t>Urząd Gminy Nieporęt</t>
  </si>
  <si>
    <t>Urząd Gminy Solina</t>
  </si>
  <si>
    <t>Urząd Gminy Krzyżanowice</t>
  </si>
  <si>
    <t>Urząd Gminy Lubomia</t>
  </si>
  <si>
    <t>Urząd Gminy Drawsko</t>
  </si>
  <si>
    <t>Żmigród</t>
  </si>
  <si>
    <t>Pieszyce</t>
  </si>
  <si>
    <t>Złoty Stok</t>
  </si>
  <si>
    <t>Polanica-Zdrój</t>
  </si>
  <si>
    <t>Szczytna</t>
  </si>
  <si>
    <t>Ząbkowice Śląskie</t>
  </si>
  <si>
    <t>Bolesławiec</t>
  </si>
  <si>
    <t>Gromadka</t>
  </si>
  <si>
    <t>Lubsza</t>
  </si>
  <si>
    <t>Oława</t>
  </si>
  <si>
    <t>Jelcz-Laskowice</t>
  </si>
  <si>
    <t>Czernica</t>
  </si>
  <si>
    <t>Siechnice</t>
  </si>
  <si>
    <t>Wrocław</t>
  </si>
  <si>
    <t>Świebodzice</t>
  </si>
  <si>
    <t>Wałbrzych</t>
  </si>
  <si>
    <t>Lądek-Zdrój</t>
  </si>
  <si>
    <t>Oborniki Śląskie</t>
  </si>
  <si>
    <t>Wisznia Mała</t>
  </si>
  <si>
    <t>Lewin Kłodzki</t>
  </si>
  <si>
    <t>Lwówek Śląski</t>
  </si>
  <si>
    <t>Wleń</t>
  </si>
  <si>
    <t>Pielgrzymka</t>
  </si>
  <si>
    <t>Kłodzko</t>
  </si>
  <si>
    <t>Bardo</t>
  </si>
  <si>
    <t>Jeżów Sudecki</t>
  </si>
  <si>
    <t>Stara Kamienica</t>
  </si>
  <si>
    <t>Lubomierz</t>
  </si>
  <si>
    <t>Świerzawa</t>
  </si>
  <si>
    <t>Boguszów-Gorce</t>
  </si>
  <si>
    <t>Szczawno-Zdrój</t>
  </si>
  <si>
    <t>Stare Bogaczowice</t>
  </si>
  <si>
    <t>Osiecznica</t>
  </si>
  <si>
    <t>Małomice</t>
  </si>
  <si>
    <t>Szprotawa</t>
  </si>
  <si>
    <t>Żagań</t>
  </si>
  <si>
    <t>Zgorzelec</t>
  </si>
  <si>
    <t>Bogatynia</t>
  </si>
  <si>
    <t>Bielawa</t>
  </si>
  <si>
    <t>Dzierżoniów</t>
  </si>
  <si>
    <t>Nowa Ruda</t>
  </si>
  <si>
    <t>Świdnica</t>
  </si>
  <si>
    <t>Jedlina-Zdrój</t>
  </si>
  <si>
    <t>Głuszyca</t>
  </si>
  <si>
    <t>Walim</t>
  </si>
  <si>
    <t>Stoszowice</t>
  </si>
  <si>
    <t>Osiek</t>
  </si>
  <si>
    <t>Nowe</t>
  </si>
  <si>
    <t>Warlubie</t>
  </si>
  <si>
    <t>Chotcza</t>
  </si>
  <si>
    <t>Solec nad Wisłą</t>
  </si>
  <si>
    <t>Przyłęk</t>
  </si>
  <si>
    <t>Ożarów</t>
  </si>
  <si>
    <t>Tarłów</t>
  </si>
  <si>
    <t>Zawichost</t>
  </si>
  <si>
    <t>Annopol</t>
  </si>
  <si>
    <t>Józefów nad Wisłą</t>
  </si>
  <si>
    <t>Łaziska</t>
  </si>
  <si>
    <t>Wilków</t>
  </si>
  <si>
    <t>Puławy</t>
  </si>
  <si>
    <t>Janowiec</t>
  </si>
  <si>
    <t>Kazimierz Dolny</t>
  </si>
  <si>
    <t>Horyniec-Zdrój</t>
  </si>
  <si>
    <t>Narol</t>
  </si>
  <si>
    <t>Lubycza Królewska</t>
  </si>
  <si>
    <t>Słubice</t>
  </si>
  <si>
    <t>Zielona Góra</t>
  </si>
  <si>
    <t>Zgierz</t>
  </si>
  <si>
    <t>Nowe Ostrowy</t>
  </si>
  <si>
    <t>Czerniewice</t>
  </si>
  <si>
    <t>Inowłódz</t>
  </si>
  <si>
    <t>Lubochnia</t>
  </si>
  <si>
    <t>Tomaszów Mazowiecki</t>
  </si>
  <si>
    <t>Gorzkowice</t>
  </si>
  <si>
    <t>Łęki Szlacheckie</t>
  </si>
  <si>
    <t>Masłowice</t>
  </si>
  <si>
    <t>Działoszyn</t>
  </si>
  <si>
    <t>Pątnów</t>
  </si>
  <si>
    <t>Wierzchlas</t>
  </si>
  <si>
    <t>Rudniki</t>
  </si>
  <si>
    <t>Lipie</t>
  </si>
  <si>
    <t>Galewice</t>
  </si>
  <si>
    <t>Wieruszów</t>
  </si>
  <si>
    <t>Raba Wyżna</t>
  </si>
  <si>
    <t>Jerzmanowice-Przeginia</t>
  </si>
  <si>
    <t>Skała</t>
  </si>
  <si>
    <t>Sułoszowa</t>
  </si>
  <si>
    <t>Wielka Wieś</t>
  </si>
  <si>
    <t>Zielonki</t>
  </si>
  <si>
    <t>Klucze</t>
  </si>
  <si>
    <t>Olkusz</t>
  </si>
  <si>
    <t>Dąbrowa Górnicza</t>
  </si>
  <si>
    <t>Racławice</t>
  </si>
  <si>
    <t>Czchów</t>
  </si>
  <si>
    <t>Bobowa</t>
  </si>
  <si>
    <t>Gródek Nad Dunajcem</t>
  </si>
  <si>
    <t>Korzenna</t>
  </si>
  <si>
    <t>Ciężkowice</t>
  </si>
  <si>
    <t>Zakliczyn</t>
  </si>
  <si>
    <t>Szczawnica</t>
  </si>
  <si>
    <t>Lipinki</t>
  </si>
  <si>
    <t>Dębowiec</t>
  </si>
  <si>
    <t>Limanowa</t>
  </si>
  <si>
    <t>Jodłownik</t>
  </si>
  <si>
    <t>Laskowa</t>
  </si>
  <si>
    <t>Łukowica</t>
  </si>
  <si>
    <t>Słopnice</t>
  </si>
  <si>
    <t>Raciechowice</t>
  </si>
  <si>
    <t>Wiśniowa</t>
  </si>
  <si>
    <t>Łącko</t>
  </si>
  <si>
    <t>Łososina Dolna</t>
  </si>
  <si>
    <t>Podegrodzie</t>
  </si>
  <si>
    <t>Radłów</t>
  </si>
  <si>
    <t>Wietrzychowice</t>
  </si>
  <si>
    <t>Kozłów</t>
  </si>
  <si>
    <t>Tymbark</t>
  </si>
  <si>
    <t>Kłaj</t>
  </si>
  <si>
    <t>Niepołomice</t>
  </si>
  <si>
    <t>Gorlice</t>
  </si>
  <si>
    <t>Ropa</t>
  </si>
  <si>
    <t>Sękowa</t>
  </si>
  <si>
    <t>Uście Gorlickie</t>
  </si>
  <si>
    <t>Lipowiec Kościelny</t>
  </si>
  <si>
    <t>Szreńsk</t>
  </si>
  <si>
    <t>Kuczbork-Osada</t>
  </si>
  <si>
    <t>Radziejowice</t>
  </si>
  <si>
    <t>Wodynie</t>
  </si>
  <si>
    <t>Stoczek Łukowski</t>
  </si>
  <si>
    <t>Pomiechówek</t>
  </si>
  <si>
    <t>Nieporęt</t>
  </si>
  <si>
    <t>Wieliszew</t>
  </si>
  <si>
    <t>Nowy Dwór Mazowiecki</t>
  </si>
  <si>
    <t>Czosnów</t>
  </si>
  <si>
    <t>Zakroczym</t>
  </si>
  <si>
    <t>Grabów nad Pilicą</t>
  </si>
  <si>
    <t>Magnuszew</t>
  </si>
  <si>
    <t>Zdzieszowice</t>
  </si>
  <si>
    <t>Leśnica</t>
  </si>
  <si>
    <t>Strzelce Opolskie</t>
  </si>
  <si>
    <t>Ujazd</t>
  </si>
  <si>
    <t>Gogolin</t>
  </si>
  <si>
    <t>Izbicko</t>
  </si>
  <si>
    <t>Głuchołazy</t>
  </si>
  <si>
    <t>Głubczyce</t>
  </si>
  <si>
    <t>Lubrza</t>
  </si>
  <si>
    <t>Prudnik</t>
  </si>
  <si>
    <t>Dobrodzień</t>
  </si>
  <si>
    <t>Jemielnica</t>
  </si>
  <si>
    <t>Kolonowskie</t>
  </si>
  <si>
    <t>Zawadzkie</t>
  </si>
  <si>
    <t>Krupski Młyn</t>
  </si>
  <si>
    <t>Medyka</t>
  </si>
  <si>
    <t>Solina</t>
  </si>
  <si>
    <t>Krempna</t>
  </si>
  <si>
    <t>Dukla</t>
  </si>
  <si>
    <t>Iwonicz-Zdrój</t>
  </si>
  <si>
    <t>Jaśliska</t>
  </si>
  <si>
    <t>Bukowsko</t>
  </si>
  <si>
    <t>Komańcza</t>
  </si>
  <si>
    <t>Zarszyn</t>
  </si>
  <si>
    <t>Nowy Żmigród</t>
  </si>
  <si>
    <t>Cieszanów</t>
  </si>
  <si>
    <t>Lubaczów</t>
  </si>
  <si>
    <t>Łańcut</t>
  </si>
  <si>
    <t>Markowa</t>
  </si>
  <si>
    <t>Jawornik Polski</t>
  </si>
  <si>
    <t>Kańczuga</t>
  </si>
  <si>
    <t>Chmielnik</t>
  </si>
  <si>
    <t>Hyżne</t>
  </si>
  <si>
    <t>Dębica</t>
  </si>
  <si>
    <t>Czarna</t>
  </si>
  <si>
    <t>Pilzno</t>
  </si>
  <si>
    <t>Żyraków</t>
  </si>
  <si>
    <t>Gawłuszowice</t>
  </si>
  <si>
    <t>Przecław</t>
  </si>
  <si>
    <t>Ostrów</t>
  </si>
  <si>
    <t>Wielopole Skrzyńskie</t>
  </si>
  <si>
    <t>Wiązownica</t>
  </si>
  <si>
    <t>Oleszyce</t>
  </si>
  <si>
    <t>Stary Dzików</t>
  </si>
  <si>
    <t>Adamówka</t>
  </si>
  <si>
    <t>Sieniawa</t>
  </si>
  <si>
    <t>Mielnik</t>
  </si>
  <si>
    <t>Siemiatycze</t>
  </si>
  <si>
    <t>Szemud</t>
  </si>
  <si>
    <t>Wejherowo</t>
  </si>
  <si>
    <t>Ustka</t>
  </si>
  <si>
    <t>Postomino</t>
  </si>
  <si>
    <t>Przechlewo</t>
  </si>
  <si>
    <t>Czarna Dąbrówka</t>
  </si>
  <si>
    <t>Parchowo</t>
  </si>
  <si>
    <t>Krzyżanowice</t>
  </si>
  <si>
    <t>Lubomia</t>
  </si>
  <si>
    <t>Miedziana Góra</t>
  </si>
  <si>
    <t>Piekoszów</t>
  </si>
  <si>
    <t>Strawczyn</t>
  </si>
  <si>
    <t>Kielce</t>
  </si>
  <si>
    <t>Iława</t>
  </si>
  <si>
    <t>Lubawa</t>
  </si>
  <si>
    <t>Nowe Miasto Lubawskie</t>
  </si>
  <si>
    <t>Grodziczno</t>
  </si>
  <si>
    <t>Kurzętnik</t>
  </si>
  <si>
    <t>Gietrzwałd</t>
  </si>
  <si>
    <t>Olsztynek</t>
  </si>
  <si>
    <t>Ostróda</t>
  </si>
  <si>
    <t>Grunwald</t>
  </si>
  <si>
    <t>Miłomłyn</t>
  </si>
  <si>
    <t>Brodnica</t>
  </si>
  <si>
    <t>Bobrowo</t>
  </si>
  <si>
    <t>Brzozie</t>
  </si>
  <si>
    <t>Bartniczka</t>
  </si>
  <si>
    <t>Zbiczno</t>
  </si>
  <si>
    <t>Golub-Dobrzyń</t>
  </si>
  <si>
    <t>Ciechocin</t>
  </si>
  <si>
    <t>Radomin</t>
  </si>
  <si>
    <t>Wąpielsk</t>
  </si>
  <si>
    <t>Lubicz</t>
  </si>
  <si>
    <t>Toruń</t>
  </si>
  <si>
    <t>Mrągowo</t>
  </si>
  <si>
    <t>Sorkwity</t>
  </si>
  <si>
    <t>Poznań</t>
  </si>
  <si>
    <t>Drawsko</t>
  </si>
  <si>
    <t>Sieraków</t>
  </si>
  <si>
    <t>Wronki</t>
  </si>
  <si>
    <t>Kępno</t>
  </si>
  <si>
    <t>Pełczyce</t>
  </si>
  <si>
    <t>Stare Czarnowo</t>
  </si>
  <si>
    <t>Barlinek</t>
  </si>
  <si>
    <t>Bielice</t>
  </si>
  <si>
    <t>Przelewice</t>
  </si>
  <si>
    <t>Pyrzyce</t>
  </si>
  <si>
    <t>Warnice</t>
  </si>
  <si>
    <t>Dolice</t>
  </si>
  <si>
    <t>Kobylanka</t>
  </si>
  <si>
    <t>Stargard</t>
  </si>
  <si>
    <t>Mirosławiec</t>
  </si>
  <si>
    <t>Tuczno</t>
  </si>
  <si>
    <t>Wałcz</t>
  </si>
  <si>
    <t>Gryfino</t>
  </si>
  <si>
    <t>Szczecin</t>
  </si>
  <si>
    <t>Cedynia</t>
  </si>
  <si>
    <t>Chojna</t>
  </si>
  <si>
    <t>Mieszkowice</t>
  </si>
  <si>
    <t>Moryń</t>
  </si>
  <si>
    <t>Widuchowa</t>
  </si>
  <si>
    <t>Boleszkowice</t>
  </si>
  <si>
    <t>Kołbaskowo</t>
  </si>
  <si>
    <t>Kostrzyn nad Odrą</t>
  </si>
  <si>
    <t>Czaplinek</t>
  </si>
  <si>
    <t>Ostrowice</t>
  </si>
  <si>
    <t>Złocieniec</t>
  </si>
  <si>
    <t>Barwice</t>
  </si>
  <si>
    <t>Borne Sulinowo</t>
  </si>
  <si>
    <t>Połczyn-Zdrój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</si>
</sst>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3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 applyFill="1"/>
    <xf numFmtId="0" fontId="0" fillId="0" borderId="0" xfId="0" applyNumberFormat="1"/>
    <xf numFmtId="2" fontId="0" fillId="0" borderId="0" xfId="0" applyNumberFormat="1" applyFill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2" xfId="0" applyBorder="1"/>
    <xf numFmtId="0" fontId="0" fillId="0" borderId="2" xfId="0" applyFill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2" xfId="0" applyNumberFormat="1" applyBorder="1"/>
    <xf numFmtId="0" fontId="0" fillId="0" borderId="5" xfId="0" applyNumberForma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5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rczynski/Desktop/zmiany%20granic/nowe_propozycje/II%20tura%20-%20uzupelnienie/Zeszy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H!"/>
      <sheetName val="ostateczne_PLH"/>
      <sheetName val="PLB!"/>
      <sheetName val="ostateczne_PLB"/>
      <sheetName val="urzedy"/>
    </sheetNames>
    <sheetDataSet>
      <sheetData sheetId="0"/>
      <sheetData sheetId="1">
        <row r="2">
          <cell r="A2" t="str">
            <v>PLH260014</v>
          </cell>
        </row>
      </sheetData>
      <sheetData sheetId="2"/>
      <sheetData sheetId="3">
        <row r="1">
          <cell r="A1" t="str">
            <v>KOD,C,254</v>
          </cell>
          <cell r="B1" t="str">
            <v>NAZWA,C,254</v>
          </cell>
          <cell r="C1" t="str">
            <v>jpt_kod_je,C,254</v>
          </cell>
          <cell r="E1" t="str">
            <v>jpt_nazwa_,C,254</v>
          </cell>
          <cell r="F1" t="str">
            <v>POW,N,13,2</v>
          </cell>
        </row>
        <row r="2">
          <cell r="A2" t="str">
            <v>PLB180003</v>
          </cell>
          <cell r="B2" t="str">
            <v>Góry Słonne</v>
          </cell>
          <cell r="C2" t="str">
            <v>1813032</v>
          </cell>
          <cell r="D2" t="str">
            <v>PLB1800031813032</v>
          </cell>
          <cell r="E2" t="str">
            <v>Fredropol</v>
          </cell>
          <cell r="F2">
            <v>55056.76</v>
          </cell>
        </row>
        <row r="3">
          <cell r="A3" t="str">
            <v>PLB180003</v>
          </cell>
          <cell r="B3" t="str">
            <v>Góry Słonne</v>
          </cell>
          <cell r="C3" t="str">
            <v>1813012</v>
          </cell>
          <cell r="D3" t="str">
            <v>PLB1800031813012</v>
          </cell>
          <cell r="E3" t="str">
            <v>Bircza</v>
          </cell>
          <cell r="F3">
            <v>55056.76</v>
          </cell>
        </row>
        <row r="4">
          <cell r="A4" t="str">
            <v>PLB180003</v>
          </cell>
          <cell r="B4" t="str">
            <v>Góry Słonne</v>
          </cell>
          <cell r="C4" t="str">
            <v>1817062</v>
          </cell>
          <cell r="D4" t="str">
            <v>PLB1800031817062</v>
          </cell>
          <cell r="E4" t="str">
            <v>Tyrawa Wołoska</v>
          </cell>
          <cell r="F4">
            <v>55056.76</v>
          </cell>
        </row>
        <row r="5">
          <cell r="A5" t="str">
            <v>PLB180003</v>
          </cell>
          <cell r="B5" t="str">
            <v>Góry Słonne</v>
          </cell>
          <cell r="C5" t="str">
            <v>1817052</v>
          </cell>
          <cell r="D5" t="str">
            <v>PLB1800031817052</v>
          </cell>
          <cell r="E5" t="str">
            <v>Sanok</v>
          </cell>
          <cell r="F5">
            <v>55056.76</v>
          </cell>
        </row>
        <row r="6">
          <cell r="A6" t="str">
            <v>PLB180003</v>
          </cell>
          <cell r="B6" t="str">
            <v>Góry Słonne</v>
          </cell>
          <cell r="C6" t="str">
            <v>1817011</v>
          </cell>
          <cell r="D6" t="str">
            <v>PLB1800031817011</v>
          </cell>
          <cell r="E6" t="str">
            <v>Sanok</v>
          </cell>
          <cell r="F6">
            <v>55056.76</v>
          </cell>
        </row>
        <row r="7">
          <cell r="A7" t="str">
            <v>PLB180003</v>
          </cell>
          <cell r="B7" t="str">
            <v>Góry Słonne</v>
          </cell>
          <cell r="C7" t="str">
            <v>1821033</v>
          </cell>
          <cell r="D7" t="str">
            <v>PLB1800031821033</v>
          </cell>
          <cell r="E7" t="str">
            <v>Lesko</v>
          </cell>
          <cell r="F7">
            <v>55056.76</v>
          </cell>
        </row>
        <row r="8">
          <cell r="A8" t="str">
            <v>PLB180003</v>
          </cell>
          <cell r="B8" t="str">
            <v>Góry Słonne</v>
          </cell>
          <cell r="C8" t="str">
            <v>1821042</v>
          </cell>
          <cell r="D8" t="str">
            <v>PLB1800031821042</v>
          </cell>
          <cell r="E8" t="str">
            <v>Olszanica</v>
          </cell>
          <cell r="F8">
            <v>55056.76</v>
          </cell>
        </row>
        <row r="9">
          <cell r="A9" t="str">
            <v>PLB180003</v>
          </cell>
          <cell r="B9" t="str">
            <v>Góry Słonne</v>
          </cell>
          <cell r="C9" t="str">
            <v>1801083</v>
          </cell>
          <cell r="D9" t="str">
            <v>PLB1800031801083</v>
          </cell>
          <cell r="E9" t="str">
            <v>Ustrzyki Dolne</v>
          </cell>
          <cell r="F9">
            <v>55056.76</v>
          </cell>
        </row>
        <row r="10">
          <cell r="A10" t="str">
            <v>PLB180001</v>
          </cell>
          <cell r="B10" t="str">
            <v>Pogórze Przemyskie</v>
          </cell>
          <cell r="C10" t="str">
            <v>1816011</v>
          </cell>
          <cell r="D10" t="str">
            <v>PLB1800011816011</v>
          </cell>
          <cell r="E10" t="str">
            <v>Dynów</v>
          </cell>
          <cell r="F10">
            <v>65391.21</v>
          </cell>
        </row>
        <row r="11">
          <cell r="A11" t="str">
            <v>PLB180001</v>
          </cell>
          <cell r="B11" t="str">
            <v>Pogórze Przemyskie</v>
          </cell>
          <cell r="C11" t="str">
            <v>1816052</v>
          </cell>
          <cell r="D11" t="str">
            <v>PLB1800011816052</v>
          </cell>
          <cell r="E11" t="str">
            <v>Dynów</v>
          </cell>
          <cell r="F11">
            <v>65391.21</v>
          </cell>
        </row>
        <row r="12">
          <cell r="A12" t="str">
            <v>PLB180001</v>
          </cell>
          <cell r="B12" t="str">
            <v>Pogórze Przemyskie</v>
          </cell>
          <cell r="C12" t="str">
            <v>1813032</v>
          </cell>
          <cell r="D12" t="str">
            <v>PLB1800011813032</v>
          </cell>
          <cell r="E12" t="str">
            <v>Fredropol</v>
          </cell>
          <cell r="F12">
            <v>65391.21</v>
          </cell>
        </row>
        <row r="13">
          <cell r="A13" t="str">
            <v>PLB180001</v>
          </cell>
          <cell r="B13" t="str">
            <v>Pogórze Przemyskie</v>
          </cell>
          <cell r="C13" t="str">
            <v>1813042</v>
          </cell>
          <cell r="D13" t="str">
            <v>PLB1800011813042</v>
          </cell>
          <cell r="E13" t="str">
            <v>Krasiczyn</v>
          </cell>
          <cell r="F13">
            <v>65391.21</v>
          </cell>
        </row>
        <row r="14">
          <cell r="A14" t="str">
            <v>PLB180001</v>
          </cell>
          <cell r="B14" t="str">
            <v>Pogórze Przemyskie</v>
          </cell>
          <cell r="C14" t="str">
            <v>1862011</v>
          </cell>
          <cell r="D14" t="str">
            <v>PLB1800011862011</v>
          </cell>
          <cell r="E14" t="str">
            <v>Przemyśl</v>
          </cell>
          <cell r="F14">
            <v>65391.21</v>
          </cell>
        </row>
        <row r="15">
          <cell r="A15" t="str">
            <v>PLB180001</v>
          </cell>
          <cell r="B15" t="str">
            <v>Pogórze Przemyskie</v>
          </cell>
          <cell r="C15" t="str">
            <v>1813082</v>
          </cell>
          <cell r="D15" t="str">
            <v>PLB1800011813082</v>
          </cell>
          <cell r="E15" t="str">
            <v>Przemyśl</v>
          </cell>
          <cell r="F15">
            <v>65391.21</v>
          </cell>
        </row>
        <row r="16">
          <cell r="A16" t="str">
            <v>PLB180001</v>
          </cell>
          <cell r="B16" t="str">
            <v>Pogórze Przemyskie</v>
          </cell>
          <cell r="C16" t="str">
            <v>1813102</v>
          </cell>
          <cell r="D16" t="str">
            <v>PLB1800011813102</v>
          </cell>
          <cell r="E16" t="str">
            <v>Żurawica</v>
          </cell>
          <cell r="F16">
            <v>65391.21</v>
          </cell>
        </row>
        <row r="17">
          <cell r="A17" t="str">
            <v>PLB180001</v>
          </cell>
          <cell r="B17" t="str">
            <v>Pogórze Przemyskie</v>
          </cell>
          <cell r="C17" t="str">
            <v>1804092</v>
          </cell>
          <cell r="D17" t="str">
            <v>PLB1800011804092</v>
          </cell>
          <cell r="E17" t="str">
            <v>Rokietnica</v>
          </cell>
          <cell r="F17">
            <v>65391.21</v>
          </cell>
        </row>
        <row r="18">
          <cell r="A18" t="str">
            <v>PLB180001</v>
          </cell>
          <cell r="B18" t="str">
            <v>Pogórze Przemyskie</v>
          </cell>
          <cell r="C18" t="str">
            <v>1813022</v>
          </cell>
          <cell r="D18" t="str">
            <v>PLB1800011813022</v>
          </cell>
          <cell r="E18" t="str">
            <v>Dubiecko</v>
          </cell>
          <cell r="F18">
            <v>65391.21</v>
          </cell>
        </row>
        <row r="19">
          <cell r="A19" t="str">
            <v>PLB180001</v>
          </cell>
          <cell r="B19" t="str">
            <v>Pogórze Przemyskie</v>
          </cell>
          <cell r="C19" t="str">
            <v>1813012</v>
          </cell>
          <cell r="D19" t="str">
            <v>PLB1800011813012</v>
          </cell>
          <cell r="E19" t="str">
            <v>Bircza</v>
          </cell>
          <cell r="F19">
            <v>65391.21</v>
          </cell>
        </row>
        <row r="20">
          <cell r="A20" t="str">
            <v>PLB180001</v>
          </cell>
          <cell r="B20" t="str">
            <v>Pogórze Przemyskie</v>
          </cell>
          <cell r="C20" t="str">
            <v>1813052</v>
          </cell>
          <cell r="D20" t="str">
            <v>PLB1800011813052</v>
          </cell>
          <cell r="E20" t="str">
            <v>Krzywcza</v>
          </cell>
          <cell r="F20">
            <v>65391.21</v>
          </cell>
        </row>
        <row r="21">
          <cell r="A21" t="str">
            <v>PLB180001</v>
          </cell>
          <cell r="B21" t="str">
            <v>Pogórze Przemyskie</v>
          </cell>
          <cell r="C21" t="str">
            <v>1804102</v>
          </cell>
          <cell r="D21" t="str">
            <v>PLB1800011804102</v>
          </cell>
          <cell r="E21" t="str">
            <v>Roźwienica</v>
          </cell>
          <cell r="F21">
            <v>65391.21</v>
          </cell>
        </row>
        <row r="22">
          <cell r="A22" t="str">
            <v>PLB180001</v>
          </cell>
          <cell r="B22" t="str">
            <v>Pogórze Przemyskie</v>
          </cell>
          <cell r="C22" t="str">
            <v>1801083</v>
          </cell>
          <cell r="D22" t="str">
            <v>PLB1800011801083</v>
          </cell>
          <cell r="E22" t="str">
            <v>Ustrzyki Dolne</v>
          </cell>
          <cell r="F22">
            <v>65391.21</v>
          </cell>
        </row>
        <row r="23">
          <cell r="C23">
            <v>0</v>
          </cell>
          <cell r="D23" t="str">
            <v/>
          </cell>
        </row>
        <row r="24">
          <cell r="C24">
            <v>0</v>
          </cell>
          <cell r="D24" t="str">
            <v/>
          </cell>
        </row>
        <row r="25">
          <cell r="C25">
            <v>0</v>
          </cell>
          <cell r="D25" t="str">
            <v/>
          </cell>
        </row>
        <row r="26">
          <cell r="C26">
            <v>0</v>
          </cell>
          <cell r="D26" t="str">
            <v/>
          </cell>
        </row>
        <row r="27">
          <cell r="C27">
            <v>0</v>
          </cell>
          <cell r="D27" t="str">
            <v/>
          </cell>
        </row>
        <row r="28">
          <cell r="C28">
            <v>0</v>
          </cell>
          <cell r="D28" t="str">
            <v/>
          </cell>
        </row>
        <row r="29">
          <cell r="C29">
            <v>0</v>
          </cell>
          <cell r="D29" t="str">
            <v/>
          </cell>
        </row>
        <row r="30">
          <cell r="C30">
            <v>0</v>
          </cell>
          <cell r="D30" t="str">
            <v/>
          </cell>
        </row>
        <row r="31">
          <cell r="C31">
            <v>0</v>
          </cell>
          <cell r="D31" t="str">
            <v/>
          </cell>
        </row>
        <row r="32">
          <cell r="C32">
            <v>0</v>
          </cell>
          <cell r="D32" t="str">
            <v/>
          </cell>
        </row>
        <row r="33">
          <cell r="C33">
            <v>0</v>
          </cell>
          <cell r="D33" t="str">
            <v/>
          </cell>
        </row>
        <row r="34">
          <cell r="C34">
            <v>0</v>
          </cell>
          <cell r="D34" t="str">
            <v/>
          </cell>
        </row>
        <row r="35">
          <cell r="C35">
            <v>0</v>
          </cell>
          <cell r="D35" t="str">
            <v/>
          </cell>
        </row>
        <row r="36">
          <cell r="C36">
            <v>0</v>
          </cell>
          <cell r="D36" t="str">
            <v/>
          </cell>
        </row>
        <row r="37">
          <cell r="C37">
            <v>0</v>
          </cell>
          <cell r="D37" t="str">
            <v/>
          </cell>
        </row>
        <row r="38">
          <cell r="C38">
            <v>0</v>
          </cell>
          <cell r="D38" t="str">
            <v/>
          </cell>
        </row>
        <row r="39">
          <cell r="C39">
            <v>0</v>
          </cell>
          <cell r="D39" t="str">
            <v/>
          </cell>
        </row>
        <row r="40">
          <cell r="C40">
            <v>0</v>
          </cell>
          <cell r="D40" t="str">
            <v/>
          </cell>
        </row>
        <row r="41">
          <cell r="C41">
            <v>0</v>
          </cell>
          <cell r="D41" t="str">
            <v/>
          </cell>
        </row>
        <row r="42">
          <cell r="C42">
            <v>0</v>
          </cell>
          <cell r="D42" t="str">
            <v/>
          </cell>
        </row>
        <row r="43">
          <cell r="C43">
            <v>0</v>
          </cell>
          <cell r="D43" t="str">
            <v/>
          </cell>
        </row>
        <row r="44">
          <cell r="C44">
            <v>0</v>
          </cell>
          <cell r="D44" t="str">
            <v/>
          </cell>
        </row>
        <row r="45">
          <cell r="C45">
            <v>0</v>
          </cell>
          <cell r="D45" t="str">
            <v/>
          </cell>
        </row>
        <row r="46">
          <cell r="C46">
            <v>0</v>
          </cell>
          <cell r="D46" t="str">
            <v/>
          </cell>
        </row>
        <row r="47">
          <cell r="C47">
            <v>0</v>
          </cell>
          <cell r="D47" t="str">
            <v/>
          </cell>
        </row>
        <row r="48">
          <cell r="C48">
            <v>0</v>
          </cell>
          <cell r="D48" t="str">
            <v/>
          </cell>
        </row>
        <row r="49">
          <cell r="C49">
            <v>0</v>
          </cell>
          <cell r="D49" t="str">
            <v/>
          </cell>
        </row>
        <row r="50">
          <cell r="C50">
            <v>0</v>
          </cell>
          <cell r="D50" t="str">
            <v/>
          </cell>
        </row>
        <row r="51">
          <cell r="C51">
            <v>0</v>
          </cell>
          <cell r="D51" t="str">
            <v/>
          </cell>
        </row>
        <row r="52">
          <cell r="C52">
            <v>0</v>
          </cell>
          <cell r="D52" t="str">
            <v/>
          </cell>
        </row>
        <row r="53">
          <cell r="C53">
            <v>0</v>
          </cell>
          <cell r="D53" t="str">
            <v/>
          </cell>
        </row>
        <row r="54">
          <cell r="C54">
            <v>0</v>
          </cell>
          <cell r="D54" t="str">
            <v/>
          </cell>
        </row>
        <row r="55">
          <cell r="C55">
            <v>0</v>
          </cell>
          <cell r="D55" t="str">
            <v/>
          </cell>
        </row>
        <row r="56">
          <cell r="C56">
            <v>0</v>
          </cell>
          <cell r="D56" t="str">
            <v/>
          </cell>
        </row>
        <row r="57">
          <cell r="C57">
            <v>0</v>
          </cell>
          <cell r="D57" t="str">
            <v/>
          </cell>
        </row>
        <row r="58">
          <cell r="C58">
            <v>0</v>
          </cell>
          <cell r="D58" t="str">
            <v/>
          </cell>
        </row>
        <row r="59">
          <cell r="C59">
            <v>0</v>
          </cell>
          <cell r="D59" t="str">
            <v/>
          </cell>
        </row>
        <row r="60">
          <cell r="C60">
            <v>0</v>
          </cell>
          <cell r="D60" t="str">
            <v/>
          </cell>
        </row>
        <row r="61">
          <cell r="C61">
            <v>0</v>
          </cell>
          <cell r="D61" t="str">
            <v/>
          </cell>
        </row>
        <row r="62">
          <cell r="C62">
            <v>0</v>
          </cell>
          <cell r="D62" t="str">
            <v/>
          </cell>
        </row>
        <row r="63">
          <cell r="A63">
            <v>0</v>
          </cell>
          <cell r="C63">
            <v>0</v>
          </cell>
          <cell r="D63" t="str">
            <v/>
          </cell>
        </row>
        <row r="64">
          <cell r="A64">
            <v>0</v>
          </cell>
          <cell r="C64">
            <v>0</v>
          </cell>
          <cell r="D64" t="str">
            <v/>
          </cell>
        </row>
        <row r="65">
          <cell r="A65">
            <v>0</v>
          </cell>
          <cell r="C65">
            <v>0</v>
          </cell>
          <cell r="D65" t="str">
            <v/>
          </cell>
        </row>
        <row r="66">
          <cell r="A66">
            <v>0</v>
          </cell>
          <cell r="C66">
            <v>0</v>
          </cell>
          <cell r="D66" t="str">
            <v/>
          </cell>
        </row>
        <row r="67">
          <cell r="C67">
            <v>0</v>
          </cell>
          <cell r="D67" t="str">
            <v/>
          </cell>
        </row>
        <row r="68">
          <cell r="C68">
            <v>0</v>
          </cell>
          <cell r="D68" t="str">
            <v/>
          </cell>
        </row>
        <row r="69">
          <cell r="C69">
            <v>0</v>
          </cell>
          <cell r="D69" t="str">
            <v/>
          </cell>
        </row>
        <row r="70">
          <cell r="C70">
            <v>0</v>
          </cell>
          <cell r="D70" t="str">
            <v/>
          </cell>
        </row>
        <row r="71">
          <cell r="C71">
            <v>0</v>
          </cell>
          <cell r="D71" t="str">
            <v/>
          </cell>
        </row>
        <row r="72">
          <cell r="C72">
            <v>0</v>
          </cell>
          <cell r="D72" t="str">
            <v/>
          </cell>
        </row>
        <row r="73">
          <cell r="C73">
            <v>0</v>
          </cell>
          <cell r="D73" t="str">
            <v/>
          </cell>
        </row>
        <row r="74">
          <cell r="C74">
            <v>0</v>
          </cell>
          <cell r="D74" t="str">
            <v/>
          </cell>
        </row>
        <row r="75">
          <cell r="C75">
            <v>0</v>
          </cell>
          <cell r="D75" t="str">
            <v/>
          </cell>
        </row>
        <row r="76">
          <cell r="C76">
            <v>0</v>
          </cell>
          <cell r="D76" t="str">
            <v/>
          </cell>
        </row>
        <row r="77">
          <cell r="C77">
            <v>0</v>
          </cell>
          <cell r="D77" t="str">
            <v/>
          </cell>
        </row>
        <row r="78">
          <cell r="C78">
            <v>0</v>
          </cell>
          <cell r="D78" t="str">
            <v/>
          </cell>
        </row>
        <row r="79">
          <cell r="C79">
            <v>0</v>
          </cell>
          <cell r="D79" t="str">
            <v/>
          </cell>
        </row>
        <row r="80">
          <cell r="C80">
            <v>0</v>
          </cell>
          <cell r="D80" t="str">
            <v/>
          </cell>
        </row>
        <row r="81">
          <cell r="C81">
            <v>0</v>
          </cell>
          <cell r="D81" t="str">
            <v/>
          </cell>
        </row>
        <row r="82">
          <cell r="C82">
            <v>0</v>
          </cell>
          <cell r="D82" t="str">
            <v/>
          </cell>
        </row>
        <row r="83">
          <cell r="C83">
            <v>0</v>
          </cell>
          <cell r="D83" t="str">
            <v/>
          </cell>
        </row>
        <row r="84">
          <cell r="C84">
            <v>0</v>
          </cell>
          <cell r="D84" t="str">
            <v/>
          </cell>
        </row>
        <row r="85">
          <cell r="C85">
            <v>0</v>
          </cell>
          <cell r="D85" t="str">
            <v/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9"/>
  <sheetViews>
    <sheetView tabSelected="1" zoomScaleNormal="100" workbookViewId="0">
      <pane xSplit="1" topLeftCell="B1" activePane="topRight" state="frozen"/>
      <selection pane="topRight" activeCell="D3" sqref="D3"/>
    </sheetView>
  </sheetViews>
  <sheetFormatPr defaultRowHeight="15" x14ac:dyDescent="0.25"/>
  <cols>
    <col min="1" max="1" width="22.85546875" bestFit="1" customWidth="1"/>
    <col min="2" max="2" width="43" bestFit="1" customWidth="1"/>
    <col min="3" max="3" width="12.42578125" bestFit="1" customWidth="1"/>
    <col min="4" max="4" width="39.5703125" bestFit="1" customWidth="1"/>
    <col min="5" max="5" width="15.28515625" customWidth="1"/>
    <col min="6" max="6" width="17.28515625" customWidth="1"/>
    <col min="7" max="7" width="25.85546875" customWidth="1"/>
    <col min="8" max="8" width="22.5703125" style="1" customWidth="1"/>
    <col min="10" max="10" width="14.28515625" bestFit="1" customWidth="1"/>
  </cols>
  <sheetData>
    <row r="1" spans="1:11" ht="60.75" thickBot="1" x14ac:dyDescent="0.3">
      <c r="A1" s="14" t="s">
        <v>3</v>
      </c>
      <c r="B1" s="15" t="s">
        <v>4</v>
      </c>
      <c r="C1" s="15" t="s">
        <v>0</v>
      </c>
      <c r="D1" s="15" t="s">
        <v>1</v>
      </c>
      <c r="E1" s="15" t="s">
        <v>2</v>
      </c>
      <c r="F1" s="15" t="s">
        <v>626</v>
      </c>
      <c r="G1" s="15" t="s">
        <v>5</v>
      </c>
      <c r="H1" s="15" t="s">
        <v>625</v>
      </c>
      <c r="I1" s="16" t="s">
        <v>6</v>
      </c>
      <c r="J1" s="1"/>
      <c r="K1" s="1"/>
    </row>
    <row r="2" spans="1:11" x14ac:dyDescent="0.25">
      <c r="A2" s="12" t="s">
        <v>950</v>
      </c>
      <c r="B2" t="s">
        <v>702</v>
      </c>
      <c r="C2" t="s">
        <v>686</v>
      </c>
      <c r="D2" t="s">
        <v>687</v>
      </c>
      <c r="E2">
        <v>18015.419999999998</v>
      </c>
      <c r="F2">
        <v>18014.310000000001</v>
      </c>
      <c r="G2">
        <v>799.3</v>
      </c>
      <c r="H2">
        <v>799.29</v>
      </c>
      <c r="I2">
        <f t="shared" ref="I2:I65" si="0">H2-G2</f>
        <v>-9.9999999999909051E-3</v>
      </c>
      <c r="J2" s="10" t="str">
        <f t="shared" ref="J2:J33" si="1">IF(I2&gt;0,"powiększenie",IF(I2=0,"bez zmian","pomniejszenie"))</f>
        <v>pomniejszenie</v>
      </c>
    </row>
    <row r="3" spans="1:11" x14ac:dyDescent="0.25">
      <c r="A3" s="12" t="s">
        <v>825</v>
      </c>
      <c r="B3" t="s">
        <v>212</v>
      </c>
      <c r="C3" t="s">
        <v>7</v>
      </c>
      <c r="D3" t="s">
        <v>8</v>
      </c>
      <c r="E3">
        <v>15116.37</v>
      </c>
      <c r="F3">
        <v>15170.88</v>
      </c>
      <c r="G3">
        <v>1952.13</v>
      </c>
      <c r="H3">
        <v>1952.13</v>
      </c>
      <c r="I3">
        <f t="shared" si="0"/>
        <v>0</v>
      </c>
      <c r="J3" s="10" t="str">
        <f t="shared" si="1"/>
        <v>bez zmian</v>
      </c>
    </row>
    <row r="4" spans="1:11" x14ac:dyDescent="0.25">
      <c r="A4" s="12" t="s">
        <v>12</v>
      </c>
      <c r="B4" t="s">
        <v>213</v>
      </c>
      <c r="C4" t="s">
        <v>10</v>
      </c>
      <c r="D4" t="s">
        <v>11</v>
      </c>
      <c r="E4">
        <v>11385.7</v>
      </c>
      <c r="F4">
        <v>11385.72</v>
      </c>
      <c r="G4">
        <v>4267.8599999999997</v>
      </c>
      <c r="H4">
        <v>4267.8599999999997</v>
      </c>
      <c r="I4">
        <f t="shared" si="0"/>
        <v>0</v>
      </c>
      <c r="J4" s="10" t="str">
        <f t="shared" si="1"/>
        <v>bez zmian</v>
      </c>
    </row>
    <row r="5" spans="1:11" x14ac:dyDescent="0.25">
      <c r="A5" s="12" t="s">
        <v>14</v>
      </c>
      <c r="B5" t="s">
        <v>214</v>
      </c>
      <c r="C5" t="s">
        <v>13</v>
      </c>
      <c r="D5" t="s">
        <v>14</v>
      </c>
      <c r="E5">
        <v>12.27</v>
      </c>
      <c r="F5">
        <v>109.11</v>
      </c>
      <c r="G5">
        <v>1.63</v>
      </c>
      <c r="H5">
        <v>109.11</v>
      </c>
      <c r="I5">
        <f t="shared" si="0"/>
        <v>107.48</v>
      </c>
      <c r="J5" s="10" t="str">
        <f t="shared" si="1"/>
        <v>powiększenie</v>
      </c>
    </row>
    <row r="6" spans="1:11" x14ac:dyDescent="0.25">
      <c r="A6" s="12" t="s">
        <v>794</v>
      </c>
      <c r="B6" t="s">
        <v>215</v>
      </c>
      <c r="C6" t="s">
        <v>16</v>
      </c>
      <c r="D6" t="s">
        <v>17</v>
      </c>
      <c r="E6">
        <v>330.66</v>
      </c>
      <c r="F6">
        <v>283.61</v>
      </c>
      <c r="G6">
        <v>58.08</v>
      </c>
      <c r="H6">
        <v>56.1</v>
      </c>
      <c r="I6">
        <f t="shared" si="0"/>
        <v>-1.9799999999999969</v>
      </c>
      <c r="J6" s="10" t="str">
        <f t="shared" si="1"/>
        <v>pomniejszenie</v>
      </c>
    </row>
    <row r="7" spans="1:11" x14ac:dyDescent="0.25">
      <c r="A7" s="12" t="s">
        <v>997</v>
      </c>
      <c r="B7" t="s">
        <v>216</v>
      </c>
      <c r="C7" t="s">
        <v>19</v>
      </c>
      <c r="D7" t="s">
        <v>20</v>
      </c>
      <c r="E7">
        <v>20755.900000000001</v>
      </c>
      <c r="F7">
        <v>20908.580000000002</v>
      </c>
      <c r="G7">
        <v>2632.74</v>
      </c>
      <c r="H7">
        <v>2632.74</v>
      </c>
      <c r="I7">
        <f t="shared" si="0"/>
        <v>0</v>
      </c>
      <c r="J7" s="10" t="str">
        <f t="shared" si="1"/>
        <v>bez zmian</v>
      </c>
    </row>
    <row r="8" spans="1:11" x14ac:dyDescent="0.25">
      <c r="A8" s="12" t="s">
        <v>980</v>
      </c>
      <c r="B8" t="s">
        <v>217</v>
      </c>
      <c r="C8" t="s">
        <v>21</v>
      </c>
      <c r="D8" t="s">
        <v>22</v>
      </c>
      <c r="E8">
        <v>12561.56</v>
      </c>
      <c r="F8">
        <v>12555.53</v>
      </c>
      <c r="G8">
        <v>132.59</v>
      </c>
      <c r="H8">
        <v>132.59</v>
      </c>
      <c r="I8">
        <f t="shared" si="0"/>
        <v>0</v>
      </c>
      <c r="J8" s="10" t="str">
        <f t="shared" si="1"/>
        <v>bez zmian</v>
      </c>
    </row>
    <row r="9" spans="1:11" x14ac:dyDescent="0.25">
      <c r="A9" s="12" t="s">
        <v>1021</v>
      </c>
      <c r="B9" s="6" t="s">
        <v>218</v>
      </c>
      <c r="C9" t="s">
        <v>23</v>
      </c>
      <c r="D9" t="s">
        <v>24</v>
      </c>
      <c r="E9">
        <v>31949.3</v>
      </c>
      <c r="F9">
        <v>32249.69</v>
      </c>
      <c r="G9" s="7">
        <v>2659.33</v>
      </c>
      <c r="H9">
        <v>2660.35</v>
      </c>
      <c r="I9">
        <f t="shared" si="0"/>
        <v>1.0199999999999818</v>
      </c>
      <c r="J9" s="10" t="str">
        <f t="shared" si="1"/>
        <v>powiększenie</v>
      </c>
    </row>
    <row r="10" spans="1:11" x14ac:dyDescent="0.25">
      <c r="A10" s="12" t="s">
        <v>808</v>
      </c>
      <c r="B10" t="s">
        <v>219</v>
      </c>
      <c r="C10" t="s">
        <v>25</v>
      </c>
      <c r="D10" t="s">
        <v>26</v>
      </c>
      <c r="E10">
        <v>21324.86</v>
      </c>
      <c r="F10">
        <v>21126.98</v>
      </c>
      <c r="G10">
        <v>1246.54</v>
      </c>
      <c r="H10">
        <v>1241.93</v>
      </c>
      <c r="I10">
        <f t="shared" si="0"/>
        <v>-4.6099999999999</v>
      </c>
      <c r="J10" s="10" t="str">
        <f t="shared" si="1"/>
        <v>pomniejszenie</v>
      </c>
    </row>
    <row r="11" spans="1:11" x14ac:dyDescent="0.25">
      <c r="A11" s="13" t="s">
        <v>998</v>
      </c>
      <c r="B11" s="5" t="s">
        <v>220</v>
      </c>
      <c r="C11" s="5" t="s">
        <v>19</v>
      </c>
      <c r="D11" s="5" t="s">
        <v>20</v>
      </c>
      <c r="E11" s="5">
        <v>20755.900000000001</v>
      </c>
      <c r="F11" s="5">
        <v>20908.580000000002</v>
      </c>
      <c r="G11" s="5">
        <v>705.84</v>
      </c>
      <c r="H11" s="5">
        <v>705.84</v>
      </c>
      <c r="I11">
        <f t="shared" si="0"/>
        <v>0</v>
      </c>
      <c r="J11" s="10" t="str">
        <f t="shared" si="1"/>
        <v>bez zmian</v>
      </c>
    </row>
    <row r="12" spans="1:11" x14ac:dyDescent="0.25">
      <c r="A12" s="12" t="s">
        <v>28</v>
      </c>
      <c r="B12" t="s">
        <v>221</v>
      </c>
      <c r="C12" t="s">
        <v>27</v>
      </c>
      <c r="D12" t="s">
        <v>28</v>
      </c>
      <c r="E12">
        <v>223.53</v>
      </c>
      <c r="F12">
        <v>225.95</v>
      </c>
      <c r="G12">
        <v>223.53</v>
      </c>
      <c r="H12">
        <v>225.95</v>
      </c>
      <c r="I12">
        <f t="shared" si="0"/>
        <v>2.4199999999999875</v>
      </c>
      <c r="J12" s="10" t="str">
        <f t="shared" si="1"/>
        <v>powiększenie</v>
      </c>
    </row>
    <row r="13" spans="1:11" x14ac:dyDescent="0.25">
      <c r="A13" s="12" t="s">
        <v>698</v>
      </c>
      <c r="B13" t="s">
        <v>720</v>
      </c>
      <c r="C13" t="s">
        <v>745</v>
      </c>
      <c r="D13" t="s">
        <v>752</v>
      </c>
      <c r="E13">
        <v>46071.46</v>
      </c>
      <c r="F13">
        <v>46070.15</v>
      </c>
      <c r="G13">
        <v>1677.95</v>
      </c>
      <c r="H13">
        <v>1672.04</v>
      </c>
      <c r="I13">
        <f t="shared" si="0"/>
        <v>-5.9100000000000819</v>
      </c>
      <c r="J13" s="10" t="str">
        <f t="shared" si="1"/>
        <v>pomniejszenie</v>
      </c>
    </row>
    <row r="14" spans="1:11" x14ac:dyDescent="0.25">
      <c r="A14" s="12" t="s">
        <v>698</v>
      </c>
      <c r="B14" t="s">
        <v>720</v>
      </c>
      <c r="C14" t="s">
        <v>690</v>
      </c>
      <c r="D14" t="s">
        <v>691</v>
      </c>
      <c r="E14">
        <v>39656.769999999997</v>
      </c>
      <c r="F14">
        <v>39666.269999999997</v>
      </c>
      <c r="G14">
        <v>6132.54</v>
      </c>
      <c r="H14">
        <v>6132.82</v>
      </c>
      <c r="I14">
        <f t="shared" si="0"/>
        <v>0.27999999999974534</v>
      </c>
      <c r="J14" s="10" t="str">
        <f t="shared" si="1"/>
        <v>powiększenie</v>
      </c>
    </row>
    <row r="15" spans="1:11" x14ac:dyDescent="0.25">
      <c r="A15" s="12" t="s">
        <v>864</v>
      </c>
      <c r="B15" t="s">
        <v>222</v>
      </c>
      <c r="C15" t="s">
        <v>29</v>
      </c>
      <c r="D15" t="s">
        <v>30</v>
      </c>
      <c r="E15">
        <v>586.33000000000004</v>
      </c>
      <c r="F15">
        <v>664.74</v>
      </c>
      <c r="G15">
        <v>103.61</v>
      </c>
      <c r="H15">
        <v>103.61</v>
      </c>
      <c r="I15">
        <f t="shared" si="0"/>
        <v>0</v>
      </c>
      <c r="J15" s="10" t="str">
        <f t="shared" si="1"/>
        <v>bez zmian</v>
      </c>
    </row>
    <row r="16" spans="1:11" x14ac:dyDescent="0.25">
      <c r="A16" s="12" t="s">
        <v>978</v>
      </c>
      <c r="B16" s="6" t="s">
        <v>223</v>
      </c>
      <c r="C16" t="s">
        <v>21</v>
      </c>
      <c r="D16" t="s">
        <v>22</v>
      </c>
      <c r="E16">
        <v>12561.56</v>
      </c>
      <c r="F16">
        <v>12555.53</v>
      </c>
      <c r="G16" s="7">
        <v>34.78</v>
      </c>
      <c r="H16">
        <v>34.78</v>
      </c>
      <c r="I16">
        <f t="shared" si="0"/>
        <v>0</v>
      </c>
      <c r="J16" s="10" t="str">
        <f t="shared" si="1"/>
        <v>bez zmian</v>
      </c>
    </row>
    <row r="17" spans="1:10" x14ac:dyDescent="0.25">
      <c r="A17" s="12" t="s">
        <v>807</v>
      </c>
      <c r="B17" t="s">
        <v>224</v>
      </c>
      <c r="C17" t="s">
        <v>31</v>
      </c>
      <c r="D17" t="s">
        <v>32</v>
      </c>
      <c r="E17">
        <v>1661.73</v>
      </c>
      <c r="F17">
        <v>1534.43</v>
      </c>
      <c r="G17">
        <v>797.58</v>
      </c>
      <c r="H17">
        <v>757.87</v>
      </c>
      <c r="I17">
        <f t="shared" si="0"/>
        <v>-39.710000000000036</v>
      </c>
      <c r="J17" s="10" t="str">
        <f t="shared" si="1"/>
        <v>pomniejszenie</v>
      </c>
    </row>
    <row r="18" spans="1:10" x14ac:dyDescent="0.25">
      <c r="A18" s="12" t="s">
        <v>799</v>
      </c>
      <c r="B18" t="s">
        <v>225</v>
      </c>
      <c r="C18" t="s">
        <v>33</v>
      </c>
      <c r="D18" t="s">
        <v>34</v>
      </c>
      <c r="E18">
        <v>1432.45</v>
      </c>
      <c r="F18">
        <v>1419.41</v>
      </c>
      <c r="G18">
        <v>312.22000000000003</v>
      </c>
      <c r="H18">
        <v>314</v>
      </c>
      <c r="I18">
        <f t="shared" si="0"/>
        <v>1.7799999999999727</v>
      </c>
      <c r="J18" s="10" t="str">
        <f t="shared" si="1"/>
        <v>powiększenie</v>
      </c>
    </row>
    <row r="19" spans="1:10" x14ac:dyDescent="0.25">
      <c r="A19" s="12" t="s">
        <v>776</v>
      </c>
      <c r="B19" t="s">
        <v>226</v>
      </c>
      <c r="C19" t="s">
        <v>37</v>
      </c>
      <c r="D19" t="s">
        <v>38</v>
      </c>
      <c r="E19">
        <v>6663.7</v>
      </c>
      <c r="F19">
        <v>6675.91</v>
      </c>
      <c r="G19">
        <v>1681.99</v>
      </c>
      <c r="H19">
        <v>1667.91</v>
      </c>
      <c r="I19">
        <f t="shared" si="0"/>
        <v>-14.079999999999927</v>
      </c>
      <c r="J19" s="10" t="str">
        <f t="shared" si="1"/>
        <v>pomniejszenie</v>
      </c>
    </row>
    <row r="20" spans="1:10" x14ac:dyDescent="0.25">
      <c r="A20" s="12" t="s">
        <v>776</v>
      </c>
      <c r="B20" t="s">
        <v>226</v>
      </c>
      <c r="C20" t="s">
        <v>35</v>
      </c>
      <c r="D20" t="s">
        <v>36</v>
      </c>
      <c r="E20">
        <v>10141.620000000001</v>
      </c>
      <c r="F20">
        <v>10636.98</v>
      </c>
      <c r="G20">
        <v>356.94</v>
      </c>
      <c r="H20">
        <v>357.64</v>
      </c>
      <c r="I20">
        <f t="shared" si="0"/>
        <v>0.69999999999998863</v>
      </c>
      <c r="J20" s="10" t="str">
        <f t="shared" si="1"/>
        <v>powiększenie</v>
      </c>
    </row>
    <row r="21" spans="1:10" x14ac:dyDescent="0.25">
      <c r="A21" s="12" t="s">
        <v>1015</v>
      </c>
      <c r="B21" s="6" t="s">
        <v>227</v>
      </c>
      <c r="C21" t="s">
        <v>39</v>
      </c>
      <c r="D21" t="s">
        <v>40</v>
      </c>
      <c r="E21">
        <v>30458.09</v>
      </c>
      <c r="F21">
        <v>30399.93</v>
      </c>
      <c r="G21" s="7">
        <v>2151.39</v>
      </c>
      <c r="H21">
        <v>2145.48</v>
      </c>
      <c r="I21">
        <f t="shared" si="0"/>
        <v>-5.9099999999998545</v>
      </c>
      <c r="J21" s="10" t="str">
        <f t="shared" si="1"/>
        <v>pomniejszenie</v>
      </c>
    </row>
    <row r="22" spans="1:10" x14ac:dyDescent="0.25">
      <c r="A22" s="12" t="s">
        <v>1022</v>
      </c>
      <c r="B22" s="6" t="s">
        <v>228</v>
      </c>
      <c r="C22" t="s">
        <v>41</v>
      </c>
      <c r="D22" t="s">
        <v>42</v>
      </c>
      <c r="E22">
        <v>213.43</v>
      </c>
      <c r="F22">
        <v>214.45</v>
      </c>
      <c r="G22" s="7">
        <v>213.43</v>
      </c>
      <c r="H22">
        <v>214.45</v>
      </c>
      <c r="I22">
        <f t="shared" si="0"/>
        <v>1.0199999999999818</v>
      </c>
      <c r="J22" s="10" t="str">
        <f t="shared" si="1"/>
        <v>powiększenie</v>
      </c>
    </row>
    <row r="23" spans="1:10" x14ac:dyDescent="0.25">
      <c r="A23" s="12" t="s">
        <v>1022</v>
      </c>
      <c r="B23" s="6" t="s">
        <v>228</v>
      </c>
      <c r="C23" t="s">
        <v>23</v>
      </c>
      <c r="D23" t="s">
        <v>24</v>
      </c>
      <c r="E23">
        <v>31949.3</v>
      </c>
      <c r="F23">
        <v>32249.69</v>
      </c>
      <c r="G23" s="7">
        <v>5653.02</v>
      </c>
      <c r="H23">
        <v>5915.03</v>
      </c>
      <c r="I23">
        <f t="shared" si="0"/>
        <v>262.00999999999931</v>
      </c>
      <c r="J23" s="10" t="str">
        <f t="shared" si="1"/>
        <v>powiększenie</v>
      </c>
    </row>
    <row r="24" spans="1:10" x14ac:dyDescent="0.25">
      <c r="A24" s="12" t="s">
        <v>977</v>
      </c>
      <c r="B24" s="6" t="s">
        <v>229</v>
      </c>
      <c r="C24" t="s">
        <v>21</v>
      </c>
      <c r="D24" t="s">
        <v>22</v>
      </c>
      <c r="E24">
        <v>12561.56</v>
      </c>
      <c r="F24">
        <v>12555.53</v>
      </c>
      <c r="G24" s="7">
        <v>277.04000000000002</v>
      </c>
      <c r="H24">
        <v>277.02999999999997</v>
      </c>
      <c r="I24">
        <f t="shared" si="0"/>
        <v>-1.0000000000047748E-2</v>
      </c>
      <c r="J24" s="10" t="str">
        <f t="shared" si="1"/>
        <v>pomniejszenie</v>
      </c>
    </row>
    <row r="25" spans="1:10" x14ac:dyDescent="0.25">
      <c r="A25" s="12" t="s">
        <v>977</v>
      </c>
      <c r="B25" t="s">
        <v>230</v>
      </c>
      <c r="C25" t="s">
        <v>21</v>
      </c>
      <c r="D25" t="s">
        <v>22</v>
      </c>
      <c r="E25">
        <v>12561.56</v>
      </c>
      <c r="F25">
        <v>12555.53</v>
      </c>
      <c r="G25">
        <v>702.27</v>
      </c>
      <c r="H25">
        <v>702.27</v>
      </c>
      <c r="I25">
        <f t="shared" si="0"/>
        <v>0</v>
      </c>
      <c r="J25" s="10" t="str">
        <f t="shared" si="1"/>
        <v>bez zmian</v>
      </c>
    </row>
    <row r="26" spans="1:10" x14ac:dyDescent="0.25">
      <c r="A26" s="12" t="s">
        <v>45</v>
      </c>
      <c r="B26" t="s">
        <v>231</v>
      </c>
      <c r="C26" t="s">
        <v>43</v>
      </c>
      <c r="D26" t="s">
        <v>44</v>
      </c>
      <c r="E26">
        <v>2053.2199999999998</v>
      </c>
      <c r="F26">
        <v>2279.37</v>
      </c>
      <c r="G26">
        <v>58.56</v>
      </c>
      <c r="H26">
        <v>58.56</v>
      </c>
      <c r="I26">
        <f t="shared" si="0"/>
        <v>0</v>
      </c>
      <c r="J26" s="10" t="str">
        <f t="shared" si="1"/>
        <v>bez zmian</v>
      </c>
    </row>
    <row r="27" spans="1:10" x14ac:dyDescent="0.25">
      <c r="A27" s="12" t="s">
        <v>979</v>
      </c>
      <c r="B27" t="s">
        <v>232</v>
      </c>
      <c r="C27" t="s">
        <v>21</v>
      </c>
      <c r="D27" t="s">
        <v>22</v>
      </c>
      <c r="E27">
        <v>12561.56</v>
      </c>
      <c r="F27">
        <v>12555.53</v>
      </c>
      <c r="G27">
        <v>344.22</v>
      </c>
      <c r="H27">
        <v>344.22</v>
      </c>
      <c r="I27">
        <f t="shared" si="0"/>
        <v>0</v>
      </c>
      <c r="J27" s="10" t="str">
        <f t="shared" si="1"/>
        <v>bez zmian</v>
      </c>
    </row>
    <row r="28" spans="1:10" x14ac:dyDescent="0.25">
      <c r="A28" s="12" t="s">
        <v>46</v>
      </c>
      <c r="B28" t="s">
        <v>233</v>
      </c>
      <c r="C28" t="s">
        <v>10</v>
      </c>
      <c r="D28" t="s">
        <v>11</v>
      </c>
      <c r="E28">
        <v>11385.7</v>
      </c>
      <c r="F28">
        <v>11385.72</v>
      </c>
      <c r="G28">
        <v>7117.84</v>
      </c>
      <c r="H28">
        <v>7117.86</v>
      </c>
      <c r="I28">
        <f t="shared" si="0"/>
        <v>1.9999999999527063E-2</v>
      </c>
      <c r="J28" s="10" t="str">
        <f t="shared" si="1"/>
        <v>powiększenie</v>
      </c>
    </row>
    <row r="29" spans="1:10" x14ac:dyDescent="0.25">
      <c r="A29" s="12" t="s">
        <v>927</v>
      </c>
      <c r="B29" s="6" t="s">
        <v>234</v>
      </c>
      <c r="C29" t="s">
        <v>47</v>
      </c>
      <c r="D29" t="s">
        <v>48</v>
      </c>
      <c r="E29">
        <v>5240.99</v>
      </c>
      <c r="F29">
        <v>5132.96</v>
      </c>
      <c r="G29" s="7">
        <v>50.38</v>
      </c>
      <c r="H29">
        <v>40.67</v>
      </c>
      <c r="I29">
        <f t="shared" si="0"/>
        <v>-9.7100000000000009</v>
      </c>
      <c r="J29" s="10" t="str">
        <f t="shared" si="1"/>
        <v>pomniejszenie</v>
      </c>
    </row>
    <row r="30" spans="1:10" x14ac:dyDescent="0.25">
      <c r="A30" s="12" t="s">
        <v>927</v>
      </c>
      <c r="B30" t="s">
        <v>234</v>
      </c>
      <c r="C30" t="s">
        <v>49</v>
      </c>
      <c r="D30" t="s">
        <v>50</v>
      </c>
      <c r="E30">
        <v>29252.1</v>
      </c>
      <c r="F30">
        <v>29191.95</v>
      </c>
      <c r="G30">
        <v>183.41</v>
      </c>
      <c r="H30">
        <v>182.96</v>
      </c>
      <c r="I30">
        <f t="shared" si="0"/>
        <v>-0.44999999999998863</v>
      </c>
      <c r="J30" s="10" t="str">
        <f t="shared" si="1"/>
        <v>pomniejszenie</v>
      </c>
    </row>
    <row r="31" spans="1:10" x14ac:dyDescent="0.25">
      <c r="A31" s="12" t="s">
        <v>1010</v>
      </c>
      <c r="B31" s="6" t="s">
        <v>235</v>
      </c>
      <c r="C31" t="s">
        <v>39</v>
      </c>
      <c r="D31" t="s">
        <v>40</v>
      </c>
      <c r="E31">
        <v>30458.09</v>
      </c>
      <c r="F31">
        <v>30399.93</v>
      </c>
      <c r="G31" s="7">
        <v>6438.82</v>
      </c>
      <c r="H31">
        <v>6428.21</v>
      </c>
      <c r="I31">
        <f t="shared" si="0"/>
        <v>-10.609999999999673</v>
      </c>
      <c r="J31" s="10" t="str">
        <f t="shared" si="1"/>
        <v>pomniejszenie</v>
      </c>
    </row>
    <row r="32" spans="1:10" x14ac:dyDescent="0.25">
      <c r="A32" s="12" t="s">
        <v>53</v>
      </c>
      <c r="B32" t="s">
        <v>236</v>
      </c>
      <c r="C32" t="s">
        <v>51</v>
      </c>
      <c r="D32" t="s">
        <v>52</v>
      </c>
      <c r="E32">
        <v>3447.51</v>
      </c>
      <c r="F32">
        <v>4019.32</v>
      </c>
      <c r="G32">
        <v>1467.75</v>
      </c>
      <c r="H32">
        <v>1529.84</v>
      </c>
      <c r="I32">
        <f t="shared" si="0"/>
        <v>62.089999999999918</v>
      </c>
      <c r="J32" s="10" t="str">
        <f t="shared" si="1"/>
        <v>powiększenie</v>
      </c>
    </row>
    <row r="33" spans="1:10" x14ac:dyDescent="0.25">
      <c r="A33" s="12" t="s">
        <v>937</v>
      </c>
      <c r="B33" t="s">
        <v>707</v>
      </c>
      <c r="C33" t="s">
        <v>688</v>
      </c>
      <c r="D33" t="s">
        <v>689</v>
      </c>
      <c r="E33">
        <v>3347.7</v>
      </c>
      <c r="F33">
        <v>3349.42</v>
      </c>
      <c r="G33">
        <v>280.39999999999998</v>
      </c>
      <c r="H33">
        <v>280.44</v>
      </c>
      <c r="I33">
        <f t="shared" si="0"/>
        <v>4.0000000000020464E-2</v>
      </c>
      <c r="J33" s="10" t="str">
        <f t="shared" si="1"/>
        <v>powiększenie</v>
      </c>
    </row>
    <row r="34" spans="1:10" x14ac:dyDescent="0.25">
      <c r="A34" s="12" t="s">
        <v>1011</v>
      </c>
      <c r="B34" s="6" t="s">
        <v>237</v>
      </c>
      <c r="C34" t="s">
        <v>39</v>
      </c>
      <c r="D34" t="s">
        <v>40</v>
      </c>
      <c r="E34">
        <v>30458.09</v>
      </c>
      <c r="F34">
        <v>30399.93</v>
      </c>
      <c r="G34" s="7">
        <v>2267.09</v>
      </c>
      <c r="H34">
        <v>2259.09</v>
      </c>
      <c r="I34">
        <f t="shared" si="0"/>
        <v>-8</v>
      </c>
      <c r="J34" s="10" t="str">
        <f t="shared" ref="J34:J65" si="2">IF(I34&gt;0,"powiększenie",IF(I34=0,"bez zmian","pomniejszenie"))</f>
        <v>pomniejszenie</v>
      </c>
    </row>
    <row r="35" spans="1:10" x14ac:dyDescent="0.25">
      <c r="A35" s="12" t="s">
        <v>56</v>
      </c>
      <c r="B35" t="s">
        <v>238</v>
      </c>
      <c r="C35" t="s">
        <v>54</v>
      </c>
      <c r="D35" t="s">
        <v>55</v>
      </c>
      <c r="E35">
        <v>6823.05</v>
      </c>
      <c r="F35">
        <v>6831.86</v>
      </c>
      <c r="G35">
        <v>1642.79</v>
      </c>
      <c r="H35">
        <v>1642.97</v>
      </c>
      <c r="I35">
        <f t="shared" si="0"/>
        <v>0.18000000000006366</v>
      </c>
      <c r="J35" s="10" t="str">
        <f t="shared" si="2"/>
        <v>powiększenie</v>
      </c>
    </row>
    <row r="36" spans="1:10" x14ac:dyDescent="0.25">
      <c r="A36" s="12" t="s">
        <v>819</v>
      </c>
      <c r="B36" t="s">
        <v>239</v>
      </c>
      <c r="C36" t="s">
        <v>7</v>
      </c>
      <c r="D36" t="s">
        <v>8</v>
      </c>
      <c r="E36">
        <v>15116.37</v>
      </c>
      <c r="F36">
        <v>15170.88</v>
      </c>
      <c r="G36">
        <v>973.73</v>
      </c>
      <c r="H36">
        <v>973.73</v>
      </c>
      <c r="I36">
        <f t="shared" si="0"/>
        <v>0</v>
      </c>
      <c r="J36" s="10" t="str">
        <f t="shared" si="2"/>
        <v>bez zmian</v>
      </c>
    </row>
    <row r="37" spans="1:10" x14ac:dyDescent="0.25">
      <c r="A37" s="12" t="s">
        <v>983</v>
      </c>
      <c r="B37" t="s">
        <v>240</v>
      </c>
      <c r="C37" t="s">
        <v>21</v>
      </c>
      <c r="D37" t="s">
        <v>22</v>
      </c>
      <c r="E37">
        <v>12561.56</v>
      </c>
      <c r="F37">
        <v>12555.53</v>
      </c>
      <c r="G37">
        <v>255.44</v>
      </c>
      <c r="H37">
        <v>255.44</v>
      </c>
      <c r="I37">
        <f t="shared" si="0"/>
        <v>0</v>
      </c>
      <c r="J37" s="10" t="str">
        <f t="shared" si="2"/>
        <v>bez zmian</v>
      </c>
    </row>
    <row r="38" spans="1:10" x14ac:dyDescent="0.25">
      <c r="A38" s="12" t="s">
        <v>931</v>
      </c>
      <c r="B38" s="6" t="s">
        <v>677</v>
      </c>
      <c r="C38" t="s">
        <v>105</v>
      </c>
      <c r="D38" t="s">
        <v>106</v>
      </c>
      <c r="E38">
        <v>11633.03</v>
      </c>
      <c r="F38">
        <v>11015.5</v>
      </c>
      <c r="G38" s="7">
        <v>154.88</v>
      </c>
      <c r="H38">
        <v>154.36000000000001</v>
      </c>
      <c r="I38">
        <f t="shared" si="0"/>
        <v>-0.51999999999998181</v>
      </c>
      <c r="J38" s="10" t="str">
        <f t="shared" si="2"/>
        <v>pomniejszenie</v>
      </c>
    </row>
    <row r="39" spans="1:10" x14ac:dyDescent="0.25">
      <c r="A39" s="12" t="s">
        <v>867</v>
      </c>
      <c r="B39" t="s">
        <v>241</v>
      </c>
      <c r="C39" t="s">
        <v>29</v>
      </c>
      <c r="D39" t="s">
        <v>30</v>
      </c>
      <c r="E39">
        <v>586.33000000000004</v>
      </c>
      <c r="F39">
        <v>664.74</v>
      </c>
      <c r="G39">
        <v>115</v>
      </c>
      <c r="H39">
        <v>115</v>
      </c>
      <c r="I39">
        <f t="shared" si="0"/>
        <v>0</v>
      </c>
      <c r="J39" s="10" t="str">
        <f t="shared" si="2"/>
        <v>bez zmian</v>
      </c>
    </row>
    <row r="40" spans="1:10" x14ac:dyDescent="0.25">
      <c r="A40" s="12" t="s">
        <v>1018</v>
      </c>
      <c r="B40" s="6" t="s">
        <v>242</v>
      </c>
      <c r="C40" t="s">
        <v>23</v>
      </c>
      <c r="D40" t="s">
        <v>24</v>
      </c>
      <c r="E40">
        <v>31949.3</v>
      </c>
      <c r="F40">
        <v>32249.69</v>
      </c>
      <c r="G40" s="7">
        <v>15810.58</v>
      </c>
      <c r="H40">
        <v>15824.14</v>
      </c>
      <c r="I40">
        <f t="shared" si="0"/>
        <v>13.559999999999491</v>
      </c>
      <c r="J40" s="10" t="str">
        <f t="shared" si="2"/>
        <v>powiększenie</v>
      </c>
    </row>
    <row r="41" spans="1:10" x14ac:dyDescent="0.25">
      <c r="A41" s="12" t="s">
        <v>940</v>
      </c>
      <c r="B41" t="s">
        <v>243</v>
      </c>
      <c r="C41" t="s">
        <v>57</v>
      </c>
      <c r="D41" t="s">
        <v>58</v>
      </c>
      <c r="E41">
        <v>453.69</v>
      </c>
      <c r="F41">
        <v>453.82</v>
      </c>
      <c r="G41">
        <v>111.18</v>
      </c>
      <c r="H41">
        <v>111.3</v>
      </c>
      <c r="I41">
        <f t="shared" si="0"/>
        <v>0.11999999999999034</v>
      </c>
      <c r="J41" s="10" t="str">
        <f t="shared" si="2"/>
        <v>powiększenie</v>
      </c>
    </row>
    <row r="42" spans="1:10" x14ac:dyDescent="0.25">
      <c r="A42" s="12" t="s">
        <v>959</v>
      </c>
      <c r="B42" t="s">
        <v>244</v>
      </c>
      <c r="C42" t="s">
        <v>59</v>
      </c>
      <c r="D42" t="s">
        <v>60</v>
      </c>
      <c r="E42">
        <v>132.4</v>
      </c>
      <c r="F42">
        <v>132.71</v>
      </c>
      <c r="G42">
        <v>129.9</v>
      </c>
      <c r="H42">
        <v>128.52000000000001</v>
      </c>
      <c r="I42">
        <f t="shared" si="0"/>
        <v>-1.3799999999999955</v>
      </c>
      <c r="J42" s="10" t="str">
        <f t="shared" si="2"/>
        <v>pomniejszenie</v>
      </c>
    </row>
    <row r="43" spans="1:10" x14ac:dyDescent="0.25">
      <c r="A43" s="12" t="s">
        <v>63</v>
      </c>
      <c r="B43" t="s">
        <v>245</v>
      </c>
      <c r="C43" t="s">
        <v>61</v>
      </c>
      <c r="D43" t="s">
        <v>62</v>
      </c>
      <c r="E43">
        <v>183.99</v>
      </c>
      <c r="F43">
        <v>185.55</v>
      </c>
      <c r="G43">
        <v>6.65</v>
      </c>
      <c r="H43">
        <v>6.65</v>
      </c>
      <c r="I43">
        <f t="shared" si="0"/>
        <v>0</v>
      </c>
      <c r="J43" s="10" t="str">
        <f t="shared" si="2"/>
        <v>bez zmian</v>
      </c>
    </row>
    <row r="44" spans="1:10" x14ac:dyDescent="0.25">
      <c r="A44" s="12" t="s">
        <v>863</v>
      </c>
      <c r="B44" t="s">
        <v>679</v>
      </c>
      <c r="C44" t="s">
        <v>29</v>
      </c>
      <c r="D44" t="s">
        <v>30</v>
      </c>
      <c r="E44">
        <v>586.33000000000004</v>
      </c>
      <c r="F44">
        <v>664.74</v>
      </c>
      <c r="G44">
        <v>0</v>
      </c>
      <c r="H44">
        <v>35.72</v>
      </c>
      <c r="I44">
        <f t="shared" si="0"/>
        <v>35.72</v>
      </c>
      <c r="J44" s="10" t="str">
        <f t="shared" si="2"/>
        <v>powiększenie</v>
      </c>
    </row>
    <row r="45" spans="1:10" x14ac:dyDescent="0.25">
      <c r="A45" s="12" t="s">
        <v>781</v>
      </c>
      <c r="B45" t="s">
        <v>246</v>
      </c>
      <c r="C45" t="s">
        <v>64</v>
      </c>
      <c r="D45" t="s">
        <v>65</v>
      </c>
      <c r="E45">
        <v>8756.34</v>
      </c>
      <c r="F45">
        <v>8756.24</v>
      </c>
      <c r="G45">
        <v>559.49</v>
      </c>
      <c r="H45">
        <v>559.53</v>
      </c>
      <c r="I45">
        <f t="shared" si="0"/>
        <v>3.999999999996362E-2</v>
      </c>
      <c r="J45" s="10" t="str">
        <f t="shared" si="2"/>
        <v>powiększenie</v>
      </c>
    </row>
    <row r="46" spans="1:10" x14ac:dyDescent="0.25">
      <c r="A46" s="12" t="s">
        <v>839</v>
      </c>
      <c r="B46" t="s">
        <v>247</v>
      </c>
      <c r="C46" t="s">
        <v>66</v>
      </c>
      <c r="D46" t="s">
        <v>67</v>
      </c>
      <c r="E46">
        <v>2016.4</v>
      </c>
      <c r="F46">
        <v>2030.11</v>
      </c>
      <c r="G46">
        <v>1.24</v>
      </c>
      <c r="H46">
        <v>1.24</v>
      </c>
      <c r="I46">
        <f t="shared" si="0"/>
        <v>0</v>
      </c>
      <c r="J46" s="10" t="str">
        <f t="shared" si="2"/>
        <v>bez zmian</v>
      </c>
    </row>
    <row r="47" spans="1:10" x14ac:dyDescent="0.25">
      <c r="A47" s="12" t="s">
        <v>902</v>
      </c>
      <c r="B47" s="6" t="s">
        <v>248</v>
      </c>
      <c r="C47" t="s">
        <v>68</v>
      </c>
      <c r="D47" t="s">
        <v>69</v>
      </c>
      <c r="E47">
        <v>157.25</v>
      </c>
      <c r="F47">
        <v>152.94</v>
      </c>
      <c r="G47" s="7">
        <v>38.75</v>
      </c>
      <c r="H47">
        <v>38.75</v>
      </c>
      <c r="I47">
        <f t="shared" si="0"/>
        <v>0</v>
      </c>
      <c r="J47" s="10" t="str">
        <f t="shared" si="2"/>
        <v>bez zmian</v>
      </c>
    </row>
    <row r="48" spans="1:10" x14ac:dyDescent="0.25">
      <c r="A48" s="12" t="s">
        <v>861</v>
      </c>
      <c r="B48" t="s">
        <v>249</v>
      </c>
      <c r="C48" t="s">
        <v>70</v>
      </c>
      <c r="D48" t="s">
        <v>71</v>
      </c>
      <c r="E48">
        <v>1963.9</v>
      </c>
      <c r="F48">
        <v>1960.53</v>
      </c>
      <c r="G48">
        <v>267.02</v>
      </c>
      <c r="H48">
        <v>266.94</v>
      </c>
      <c r="I48">
        <f t="shared" si="0"/>
        <v>-7.9999999999984084E-2</v>
      </c>
      <c r="J48" s="10" t="str">
        <f t="shared" si="2"/>
        <v>pomniejszenie</v>
      </c>
    </row>
    <row r="49" spans="1:15" x14ac:dyDescent="0.25">
      <c r="A49" s="12" t="s">
        <v>939</v>
      </c>
      <c r="B49" t="s">
        <v>250</v>
      </c>
      <c r="C49" t="s">
        <v>57</v>
      </c>
      <c r="D49" t="s">
        <v>58</v>
      </c>
      <c r="E49">
        <v>453.69</v>
      </c>
      <c r="F49">
        <v>453.82</v>
      </c>
      <c r="G49">
        <v>10.94</v>
      </c>
      <c r="H49">
        <v>10.94</v>
      </c>
      <c r="I49">
        <f t="shared" si="0"/>
        <v>0</v>
      </c>
      <c r="J49" s="10" t="str">
        <f t="shared" si="2"/>
        <v>bez zmian</v>
      </c>
    </row>
    <row r="50" spans="1:15" x14ac:dyDescent="0.25">
      <c r="A50" s="12" t="s">
        <v>939</v>
      </c>
      <c r="B50" t="s">
        <v>251</v>
      </c>
      <c r="C50" t="s">
        <v>57</v>
      </c>
      <c r="D50" t="s">
        <v>58</v>
      </c>
      <c r="E50">
        <v>453.69</v>
      </c>
      <c r="F50">
        <v>453.82</v>
      </c>
      <c r="G50">
        <v>57.38</v>
      </c>
      <c r="H50">
        <v>57.38</v>
      </c>
      <c r="I50">
        <f t="shared" si="0"/>
        <v>0</v>
      </c>
      <c r="J50" s="10" t="str">
        <f t="shared" si="2"/>
        <v>bez zmian</v>
      </c>
    </row>
    <row r="51" spans="1:15" x14ac:dyDescent="0.25">
      <c r="A51" s="12" t="s">
        <v>871</v>
      </c>
      <c r="B51" t="s">
        <v>252</v>
      </c>
      <c r="C51" t="s">
        <v>72</v>
      </c>
      <c r="D51" t="s">
        <v>73</v>
      </c>
      <c r="E51">
        <v>1291.93</v>
      </c>
      <c r="F51">
        <v>1270.49</v>
      </c>
      <c r="G51" s="8">
        <v>232.69</v>
      </c>
      <c r="H51">
        <v>212.94</v>
      </c>
      <c r="I51">
        <f t="shared" si="0"/>
        <v>-19.75</v>
      </c>
      <c r="J51" s="10" t="str">
        <f t="shared" si="2"/>
        <v>pomniejszenie</v>
      </c>
    </row>
    <row r="52" spans="1:15" x14ac:dyDescent="0.25">
      <c r="A52" s="12" t="s">
        <v>76</v>
      </c>
      <c r="B52" t="s">
        <v>253</v>
      </c>
      <c r="C52" t="s">
        <v>77</v>
      </c>
      <c r="D52" t="s">
        <v>78</v>
      </c>
      <c r="E52">
        <v>44.63</v>
      </c>
      <c r="F52">
        <v>44.52</v>
      </c>
      <c r="G52">
        <v>44.63</v>
      </c>
      <c r="H52">
        <v>44.51</v>
      </c>
      <c r="I52">
        <f t="shared" si="0"/>
        <v>-0.12000000000000455</v>
      </c>
      <c r="J52" s="10" t="str">
        <f t="shared" si="2"/>
        <v>pomniejszenie</v>
      </c>
    </row>
    <row r="53" spans="1:15" x14ac:dyDescent="0.25">
      <c r="A53" s="12" t="s">
        <v>76</v>
      </c>
      <c r="B53" t="s">
        <v>253</v>
      </c>
      <c r="C53" t="s">
        <v>74</v>
      </c>
      <c r="D53" t="s">
        <v>75</v>
      </c>
      <c r="E53">
        <v>5706.13</v>
      </c>
      <c r="F53">
        <v>5704.93</v>
      </c>
      <c r="G53">
        <v>462.14</v>
      </c>
      <c r="H53">
        <v>462.14</v>
      </c>
      <c r="I53">
        <f t="shared" si="0"/>
        <v>0</v>
      </c>
      <c r="J53" s="10" t="str">
        <f t="shared" si="2"/>
        <v>bez zmian</v>
      </c>
    </row>
    <row r="54" spans="1:15" x14ac:dyDescent="0.25">
      <c r="A54" s="12" t="s">
        <v>916</v>
      </c>
      <c r="B54" t="s">
        <v>254</v>
      </c>
      <c r="C54" t="s">
        <v>79</v>
      </c>
      <c r="D54" t="s">
        <v>80</v>
      </c>
      <c r="E54">
        <v>1106.27</v>
      </c>
      <c r="F54">
        <v>1143.27</v>
      </c>
      <c r="G54">
        <v>69.67</v>
      </c>
      <c r="H54">
        <v>70.08</v>
      </c>
      <c r="I54">
        <f t="shared" si="0"/>
        <v>0.40999999999999659</v>
      </c>
      <c r="J54" s="10" t="str">
        <f t="shared" si="2"/>
        <v>powiększenie</v>
      </c>
    </row>
    <row r="55" spans="1:15" x14ac:dyDescent="0.25">
      <c r="A55" s="12" t="s">
        <v>1002</v>
      </c>
      <c r="B55" s="6" t="s">
        <v>255</v>
      </c>
      <c r="C55" t="s">
        <v>19</v>
      </c>
      <c r="D55" t="s">
        <v>20</v>
      </c>
      <c r="E55">
        <v>20755.900000000001</v>
      </c>
      <c r="F55">
        <v>20908.580000000002</v>
      </c>
      <c r="G55" s="7">
        <v>335.63</v>
      </c>
      <c r="H55">
        <v>335.63</v>
      </c>
      <c r="I55">
        <f t="shared" si="0"/>
        <v>0</v>
      </c>
      <c r="J55" s="10" t="str">
        <f t="shared" si="2"/>
        <v>bez zmian</v>
      </c>
    </row>
    <row r="56" spans="1:15" x14ac:dyDescent="0.25">
      <c r="A56" s="12" t="s">
        <v>991</v>
      </c>
      <c r="B56" t="s">
        <v>769</v>
      </c>
      <c r="C56" t="s">
        <v>177</v>
      </c>
      <c r="D56" t="s">
        <v>178</v>
      </c>
      <c r="E56">
        <v>1048.78</v>
      </c>
      <c r="F56">
        <v>1796.3</v>
      </c>
      <c r="G56">
        <v>0</v>
      </c>
      <c r="H56">
        <v>0</v>
      </c>
      <c r="I56">
        <f t="shared" si="0"/>
        <v>0</v>
      </c>
      <c r="J56" s="20" t="s">
        <v>600</v>
      </c>
      <c r="K56" s="20"/>
      <c r="L56" s="20"/>
      <c r="M56" s="20"/>
      <c r="N56" s="20"/>
      <c r="O56" s="20"/>
    </row>
    <row r="57" spans="1:15" x14ac:dyDescent="0.25">
      <c r="A57" s="12" t="s">
        <v>697</v>
      </c>
      <c r="B57" t="s">
        <v>719</v>
      </c>
      <c r="C57" t="s">
        <v>690</v>
      </c>
      <c r="D57" t="s">
        <v>691</v>
      </c>
      <c r="E57">
        <v>39656.769999999997</v>
      </c>
      <c r="F57">
        <v>39666.269999999997</v>
      </c>
      <c r="G57">
        <v>18.12</v>
      </c>
      <c r="H57">
        <v>18.12</v>
      </c>
      <c r="I57">
        <f t="shared" si="0"/>
        <v>0</v>
      </c>
      <c r="J57" s="10" t="str">
        <f t="shared" ref="J57:J88" si="3">IF(I57&gt;0,"powiększenie",IF(I57=0,"bez zmian","pomniejszenie"))</f>
        <v>bez zmian</v>
      </c>
    </row>
    <row r="58" spans="1:15" x14ac:dyDescent="0.25">
      <c r="A58" s="12" t="s">
        <v>924</v>
      </c>
      <c r="B58" t="s">
        <v>256</v>
      </c>
      <c r="C58" t="s">
        <v>49</v>
      </c>
      <c r="D58" t="s">
        <v>50</v>
      </c>
      <c r="E58">
        <v>29252.1</v>
      </c>
      <c r="F58">
        <v>29191.95</v>
      </c>
      <c r="G58">
        <v>9280.39</v>
      </c>
      <c r="H58">
        <v>9244.58</v>
      </c>
      <c r="I58">
        <f t="shared" si="0"/>
        <v>-35.809999999999491</v>
      </c>
      <c r="J58" s="10" t="str">
        <f t="shared" si="3"/>
        <v>pomniejszenie</v>
      </c>
    </row>
    <row r="59" spans="1:15" x14ac:dyDescent="0.25">
      <c r="A59" s="12" t="s">
        <v>924</v>
      </c>
      <c r="B59" t="s">
        <v>256</v>
      </c>
      <c r="C59" t="s">
        <v>83</v>
      </c>
      <c r="D59" t="s">
        <v>84</v>
      </c>
      <c r="E59">
        <v>13.51</v>
      </c>
      <c r="F59">
        <v>11.55</v>
      </c>
      <c r="G59">
        <v>13.51</v>
      </c>
      <c r="H59">
        <v>11.55</v>
      </c>
      <c r="I59">
        <f t="shared" si="0"/>
        <v>-1.9599999999999991</v>
      </c>
      <c r="J59" s="10" t="str">
        <f t="shared" si="3"/>
        <v>pomniejszenie</v>
      </c>
    </row>
    <row r="60" spans="1:15" x14ac:dyDescent="0.25">
      <c r="A60" s="12" t="s">
        <v>924</v>
      </c>
      <c r="B60" s="6" t="s">
        <v>256</v>
      </c>
      <c r="C60" t="s">
        <v>85</v>
      </c>
      <c r="D60" t="s">
        <v>86</v>
      </c>
      <c r="E60">
        <v>2743.79</v>
      </c>
      <c r="F60">
        <v>2761.24</v>
      </c>
      <c r="G60" s="7">
        <v>667.28</v>
      </c>
      <c r="H60">
        <v>679.85</v>
      </c>
      <c r="I60">
        <f t="shared" si="0"/>
        <v>12.57000000000005</v>
      </c>
      <c r="J60" s="10" t="str">
        <f t="shared" si="3"/>
        <v>powiększenie</v>
      </c>
    </row>
    <row r="61" spans="1:15" x14ac:dyDescent="0.25">
      <c r="A61" s="12" t="s">
        <v>924</v>
      </c>
      <c r="B61" t="s">
        <v>256</v>
      </c>
      <c r="C61" t="s">
        <v>81</v>
      </c>
      <c r="D61" t="s">
        <v>82</v>
      </c>
      <c r="E61">
        <v>2285.5300000000002</v>
      </c>
      <c r="F61">
        <v>2331.19</v>
      </c>
      <c r="G61">
        <v>2285.5300000000002</v>
      </c>
      <c r="H61">
        <v>2331.19</v>
      </c>
      <c r="I61">
        <f t="shared" si="0"/>
        <v>45.659999999999854</v>
      </c>
      <c r="J61" s="10" t="str">
        <f t="shared" si="3"/>
        <v>powiększenie</v>
      </c>
    </row>
    <row r="62" spans="1:15" x14ac:dyDescent="0.25">
      <c r="A62" s="12" t="s">
        <v>846</v>
      </c>
      <c r="B62" t="s">
        <v>257</v>
      </c>
      <c r="C62" t="s">
        <v>87</v>
      </c>
      <c r="D62" t="s">
        <v>88</v>
      </c>
      <c r="E62">
        <v>9317.24</v>
      </c>
      <c r="F62">
        <v>9316.66</v>
      </c>
      <c r="G62">
        <v>3424.51</v>
      </c>
      <c r="H62">
        <v>3424.25</v>
      </c>
      <c r="I62">
        <f t="shared" si="0"/>
        <v>-0.26000000000021828</v>
      </c>
      <c r="J62" s="10" t="str">
        <f t="shared" si="3"/>
        <v>pomniejszenie</v>
      </c>
    </row>
    <row r="63" spans="1:15" x14ac:dyDescent="0.25">
      <c r="A63" s="12" t="s">
        <v>809</v>
      </c>
      <c r="B63" t="s">
        <v>258</v>
      </c>
      <c r="C63" t="s">
        <v>25</v>
      </c>
      <c r="D63" t="s">
        <v>26</v>
      </c>
      <c r="E63">
        <v>21324.86</v>
      </c>
      <c r="F63">
        <v>21126.98</v>
      </c>
      <c r="G63">
        <v>569.54</v>
      </c>
      <c r="H63">
        <v>570.29</v>
      </c>
      <c r="I63">
        <f t="shared" si="0"/>
        <v>0.75</v>
      </c>
      <c r="J63" s="10" t="str">
        <f t="shared" si="3"/>
        <v>powiększenie</v>
      </c>
    </row>
    <row r="64" spans="1:15" x14ac:dyDescent="0.25">
      <c r="A64" s="12" t="s">
        <v>692</v>
      </c>
      <c r="B64" t="s">
        <v>713</v>
      </c>
      <c r="C64" t="s">
        <v>745</v>
      </c>
      <c r="D64" t="s">
        <v>752</v>
      </c>
      <c r="E64">
        <v>46071.46</v>
      </c>
      <c r="F64">
        <v>46070.15</v>
      </c>
      <c r="G64">
        <v>0.01</v>
      </c>
      <c r="H64">
        <v>0.04</v>
      </c>
      <c r="I64">
        <f t="shared" si="0"/>
        <v>0.03</v>
      </c>
      <c r="J64" s="10" t="str">
        <f t="shared" si="3"/>
        <v>powiększenie</v>
      </c>
    </row>
    <row r="65" spans="1:12" x14ac:dyDescent="0.25">
      <c r="A65" s="12" t="s">
        <v>692</v>
      </c>
      <c r="B65" t="s">
        <v>713</v>
      </c>
      <c r="C65" t="s">
        <v>690</v>
      </c>
      <c r="D65" t="s">
        <v>691</v>
      </c>
      <c r="E65">
        <v>39656.769999999997</v>
      </c>
      <c r="F65">
        <v>39666.269999999997</v>
      </c>
      <c r="G65">
        <v>11975.77</v>
      </c>
      <c r="H65">
        <v>11976.23</v>
      </c>
      <c r="I65">
        <f t="shared" si="0"/>
        <v>0.45999999999912689</v>
      </c>
      <c r="J65" s="10" t="str">
        <f t="shared" si="3"/>
        <v>powiększenie</v>
      </c>
    </row>
    <row r="66" spans="1:12" x14ac:dyDescent="0.25">
      <c r="A66" s="12" t="s">
        <v>851</v>
      </c>
      <c r="B66" t="s">
        <v>259</v>
      </c>
      <c r="C66" t="s">
        <v>89</v>
      </c>
      <c r="D66" t="s">
        <v>90</v>
      </c>
      <c r="E66">
        <v>95.55</v>
      </c>
      <c r="F66">
        <v>93.16</v>
      </c>
      <c r="G66">
        <v>95.04</v>
      </c>
      <c r="H66">
        <v>92.54</v>
      </c>
      <c r="I66">
        <f t="shared" ref="I66:I129" si="4">H66-G66</f>
        <v>-2.5</v>
      </c>
      <c r="J66" s="10" t="str">
        <f t="shared" si="3"/>
        <v>pomniejszenie</v>
      </c>
    </row>
    <row r="67" spans="1:12" x14ac:dyDescent="0.25">
      <c r="A67" s="12" t="s">
        <v>943</v>
      </c>
      <c r="B67" t="s">
        <v>260</v>
      </c>
      <c r="C67" t="s">
        <v>57</v>
      </c>
      <c r="D67" t="s">
        <v>58</v>
      </c>
      <c r="E67">
        <v>453.69</v>
      </c>
      <c r="F67">
        <v>453.82</v>
      </c>
      <c r="G67">
        <v>5.46</v>
      </c>
      <c r="H67">
        <v>5.46</v>
      </c>
      <c r="I67">
        <f t="shared" si="4"/>
        <v>0</v>
      </c>
      <c r="J67" s="10" t="str">
        <f t="shared" si="3"/>
        <v>bez zmian</v>
      </c>
    </row>
    <row r="68" spans="1:12" x14ac:dyDescent="0.25">
      <c r="A68" s="12" t="s">
        <v>972</v>
      </c>
      <c r="B68" t="s">
        <v>261</v>
      </c>
      <c r="C68" t="s">
        <v>21</v>
      </c>
      <c r="D68" t="s">
        <v>22</v>
      </c>
      <c r="E68">
        <v>12561.56</v>
      </c>
      <c r="F68">
        <v>12555.53</v>
      </c>
      <c r="G68">
        <v>25.69</v>
      </c>
      <c r="H68">
        <v>25.69</v>
      </c>
      <c r="I68">
        <f t="shared" si="4"/>
        <v>0</v>
      </c>
      <c r="J68" s="10" t="str">
        <f t="shared" si="3"/>
        <v>bez zmian</v>
      </c>
    </row>
    <row r="69" spans="1:12" x14ac:dyDescent="0.25">
      <c r="A69" s="12" t="s">
        <v>913</v>
      </c>
      <c r="B69" t="s">
        <v>262</v>
      </c>
      <c r="C69" t="s">
        <v>91</v>
      </c>
      <c r="D69" t="s">
        <v>92</v>
      </c>
      <c r="E69">
        <v>5583.29</v>
      </c>
      <c r="F69">
        <v>5520.87</v>
      </c>
      <c r="G69">
        <v>1211.1099999999999</v>
      </c>
      <c r="H69">
        <v>1208.3599999999999</v>
      </c>
      <c r="I69">
        <f t="shared" si="4"/>
        <v>-2.75</v>
      </c>
      <c r="J69" s="10" t="str">
        <f t="shared" si="3"/>
        <v>pomniejszenie</v>
      </c>
      <c r="L69" s="4"/>
    </row>
    <row r="70" spans="1:12" x14ac:dyDescent="0.25">
      <c r="A70" s="12" t="s">
        <v>912</v>
      </c>
      <c r="B70" t="s">
        <v>263</v>
      </c>
      <c r="C70" t="s">
        <v>91</v>
      </c>
      <c r="D70" t="s">
        <v>92</v>
      </c>
      <c r="E70">
        <v>5583.29</v>
      </c>
      <c r="F70">
        <v>5520.87</v>
      </c>
      <c r="G70">
        <v>2442.6799999999998</v>
      </c>
      <c r="H70">
        <v>2401.31</v>
      </c>
      <c r="I70">
        <f t="shared" si="4"/>
        <v>-41.369999999999891</v>
      </c>
      <c r="J70" s="10" t="str">
        <f t="shared" si="3"/>
        <v>pomniejszenie</v>
      </c>
    </row>
    <row r="71" spans="1:12" x14ac:dyDescent="0.25">
      <c r="A71" s="12" t="s">
        <v>912</v>
      </c>
      <c r="B71" t="s">
        <v>263</v>
      </c>
      <c r="C71" t="s">
        <v>93</v>
      </c>
      <c r="D71" t="s">
        <v>94</v>
      </c>
      <c r="E71">
        <v>771.56</v>
      </c>
      <c r="F71">
        <v>767.54</v>
      </c>
      <c r="G71">
        <v>771.56</v>
      </c>
      <c r="H71">
        <v>767.54</v>
      </c>
      <c r="I71">
        <f t="shared" si="4"/>
        <v>-4.0199999999999818</v>
      </c>
      <c r="J71" s="10" t="str">
        <f t="shared" si="3"/>
        <v>pomniejszenie</v>
      </c>
    </row>
    <row r="72" spans="1:12" x14ac:dyDescent="0.25">
      <c r="A72" s="12" t="s">
        <v>813</v>
      </c>
      <c r="B72" t="s">
        <v>264</v>
      </c>
      <c r="C72" t="s">
        <v>25</v>
      </c>
      <c r="D72" t="s">
        <v>26</v>
      </c>
      <c r="E72">
        <v>21324.86</v>
      </c>
      <c r="F72">
        <v>21126.98</v>
      </c>
      <c r="G72">
        <v>2014.63</v>
      </c>
      <c r="H72">
        <v>2012.13</v>
      </c>
      <c r="I72">
        <f t="shared" si="4"/>
        <v>-2.5</v>
      </c>
      <c r="J72" s="10" t="str">
        <f t="shared" si="3"/>
        <v>pomniejszenie</v>
      </c>
    </row>
    <row r="73" spans="1:12" x14ac:dyDescent="0.25">
      <c r="A73" s="12" t="s">
        <v>910</v>
      </c>
      <c r="B73" t="s">
        <v>265</v>
      </c>
      <c r="C73" t="s">
        <v>95</v>
      </c>
      <c r="D73" t="s">
        <v>96</v>
      </c>
      <c r="E73">
        <v>832.4</v>
      </c>
      <c r="F73">
        <v>817.82</v>
      </c>
      <c r="G73">
        <v>378.92</v>
      </c>
      <c r="H73">
        <v>370</v>
      </c>
      <c r="I73">
        <f t="shared" si="4"/>
        <v>-8.9200000000000159</v>
      </c>
      <c r="J73" s="10" t="str">
        <f t="shared" si="3"/>
        <v>pomniejszenie</v>
      </c>
    </row>
    <row r="74" spans="1:12" x14ac:dyDescent="0.25">
      <c r="A74" s="12" t="s">
        <v>982</v>
      </c>
      <c r="B74" t="s">
        <v>267</v>
      </c>
      <c r="C74" t="s">
        <v>21</v>
      </c>
      <c r="D74" t="s">
        <v>22</v>
      </c>
      <c r="E74">
        <v>12561.56</v>
      </c>
      <c r="F74">
        <v>12555.53</v>
      </c>
      <c r="G74">
        <v>39.799999999999997</v>
      </c>
      <c r="H74">
        <v>39.799999999999997</v>
      </c>
      <c r="I74">
        <f t="shared" si="4"/>
        <v>0</v>
      </c>
      <c r="J74" s="10" t="str">
        <f t="shared" si="3"/>
        <v>bez zmian</v>
      </c>
    </row>
    <row r="75" spans="1:12" x14ac:dyDescent="0.25">
      <c r="A75" s="12" t="s">
        <v>982</v>
      </c>
      <c r="B75" t="s">
        <v>266</v>
      </c>
      <c r="C75" t="s">
        <v>21</v>
      </c>
      <c r="D75" t="s">
        <v>22</v>
      </c>
      <c r="E75">
        <v>12561.56</v>
      </c>
      <c r="F75">
        <v>12555.53</v>
      </c>
      <c r="G75">
        <v>411.64</v>
      </c>
      <c r="H75">
        <v>411.65</v>
      </c>
      <c r="I75">
        <f t="shared" si="4"/>
        <v>9.9999999999909051E-3</v>
      </c>
      <c r="J75" s="10" t="str">
        <f t="shared" si="3"/>
        <v>powiększenie</v>
      </c>
    </row>
    <row r="76" spans="1:12" x14ac:dyDescent="0.25">
      <c r="A76" s="12" t="s">
        <v>888</v>
      </c>
      <c r="B76" t="s">
        <v>268</v>
      </c>
      <c r="C76" t="s">
        <v>97</v>
      </c>
      <c r="D76" t="s">
        <v>98</v>
      </c>
      <c r="E76">
        <v>2824.56</v>
      </c>
      <c r="F76">
        <v>2824.88</v>
      </c>
      <c r="G76">
        <v>525.97</v>
      </c>
      <c r="H76">
        <v>525.97</v>
      </c>
      <c r="I76">
        <f t="shared" si="4"/>
        <v>0</v>
      </c>
      <c r="J76" s="10" t="str">
        <f t="shared" si="3"/>
        <v>bez zmian</v>
      </c>
    </row>
    <row r="77" spans="1:12" x14ac:dyDescent="0.25">
      <c r="A77" s="12" t="s">
        <v>843</v>
      </c>
      <c r="B77" t="s">
        <v>269</v>
      </c>
      <c r="C77" t="s">
        <v>99</v>
      </c>
      <c r="D77" t="s">
        <v>100</v>
      </c>
      <c r="E77">
        <v>191.18</v>
      </c>
      <c r="F77">
        <v>214.28</v>
      </c>
      <c r="G77">
        <v>0.31</v>
      </c>
      <c r="H77">
        <v>0</v>
      </c>
      <c r="I77">
        <f t="shared" si="4"/>
        <v>-0.31</v>
      </c>
      <c r="J77" s="10" t="str">
        <f t="shared" si="3"/>
        <v>pomniejszenie</v>
      </c>
    </row>
    <row r="78" spans="1:12" x14ac:dyDescent="0.25">
      <c r="A78" s="12" t="s">
        <v>904</v>
      </c>
      <c r="B78" t="s">
        <v>270</v>
      </c>
      <c r="C78" t="s">
        <v>101</v>
      </c>
      <c r="D78" t="s">
        <v>102</v>
      </c>
      <c r="E78">
        <v>1468.86</v>
      </c>
      <c r="F78">
        <v>1578.03</v>
      </c>
      <c r="G78">
        <v>395.65</v>
      </c>
      <c r="H78">
        <v>395.65</v>
      </c>
      <c r="I78">
        <f t="shared" si="4"/>
        <v>0</v>
      </c>
      <c r="J78" s="10" t="str">
        <f t="shared" si="3"/>
        <v>bez zmian</v>
      </c>
    </row>
    <row r="79" spans="1:12" x14ac:dyDescent="0.25">
      <c r="A79" s="12" t="s">
        <v>970</v>
      </c>
      <c r="B79" t="s">
        <v>271</v>
      </c>
      <c r="C79" t="s">
        <v>21</v>
      </c>
      <c r="D79" t="s">
        <v>22</v>
      </c>
      <c r="E79">
        <v>12561.56</v>
      </c>
      <c r="F79">
        <v>12555.53</v>
      </c>
      <c r="G79">
        <v>1096.02</v>
      </c>
      <c r="H79">
        <v>1096.02</v>
      </c>
      <c r="I79">
        <f t="shared" si="4"/>
        <v>0</v>
      </c>
      <c r="J79" s="10" t="str">
        <f t="shared" si="3"/>
        <v>bez zmian</v>
      </c>
    </row>
    <row r="80" spans="1:12" x14ac:dyDescent="0.25">
      <c r="A80" s="12" t="s">
        <v>777</v>
      </c>
      <c r="B80" t="s">
        <v>272</v>
      </c>
      <c r="C80" t="s">
        <v>37</v>
      </c>
      <c r="D80" t="s">
        <v>38</v>
      </c>
      <c r="E80">
        <v>6663.7</v>
      </c>
      <c r="F80">
        <v>6675.91</v>
      </c>
      <c r="G80">
        <v>4981.71</v>
      </c>
      <c r="H80">
        <v>5008</v>
      </c>
      <c r="I80">
        <f t="shared" si="4"/>
        <v>26.289999999999964</v>
      </c>
      <c r="J80" s="10" t="str">
        <f t="shared" si="3"/>
        <v>powiększenie</v>
      </c>
    </row>
    <row r="81" spans="1:15" x14ac:dyDescent="0.25">
      <c r="A81" s="12" t="s">
        <v>865</v>
      </c>
      <c r="B81" t="s">
        <v>678</v>
      </c>
      <c r="C81" t="s">
        <v>29</v>
      </c>
      <c r="D81" t="s">
        <v>30</v>
      </c>
      <c r="E81">
        <v>586.33000000000004</v>
      </c>
      <c r="F81">
        <v>664.74</v>
      </c>
      <c r="G81">
        <v>0</v>
      </c>
      <c r="H81">
        <v>34.58</v>
      </c>
      <c r="I81">
        <f t="shared" si="4"/>
        <v>34.58</v>
      </c>
      <c r="J81" s="10" t="str">
        <f t="shared" si="3"/>
        <v>powiększenie</v>
      </c>
    </row>
    <row r="82" spans="1:15" x14ac:dyDescent="0.25">
      <c r="A82" s="12" t="s">
        <v>975</v>
      </c>
      <c r="B82" t="s">
        <v>273</v>
      </c>
      <c r="C82" t="s">
        <v>21</v>
      </c>
      <c r="D82" t="s">
        <v>22</v>
      </c>
      <c r="E82">
        <v>12561.56</v>
      </c>
      <c r="F82">
        <v>12555.53</v>
      </c>
      <c r="G82">
        <v>918.03</v>
      </c>
      <c r="H82">
        <v>918.03</v>
      </c>
      <c r="I82">
        <f t="shared" si="4"/>
        <v>0</v>
      </c>
      <c r="J82" s="10" t="str">
        <f t="shared" si="3"/>
        <v>bez zmian</v>
      </c>
    </row>
    <row r="83" spans="1:15" x14ac:dyDescent="0.25">
      <c r="A83" s="12" t="s">
        <v>1008</v>
      </c>
      <c r="B83" s="6" t="s">
        <v>274</v>
      </c>
      <c r="C83" t="s">
        <v>39</v>
      </c>
      <c r="D83" t="s">
        <v>40</v>
      </c>
      <c r="E83">
        <v>30458.09</v>
      </c>
      <c r="F83">
        <v>30399.93</v>
      </c>
      <c r="G83" s="7">
        <v>3550.65</v>
      </c>
      <c r="H83">
        <v>3540.89</v>
      </c>
      <c r="I83">
        <f t="shared" si="4"/>
        <v>-9.7600000000002183</v>
      </c>
      <c r="J83" s="10" t="str">
        <f t="shared" si="3"/>
        <v>pomniejszenie</v>
      </c>
    </row>
    <row r="84" spans="1:15" x14ac:dyDescent="0.25">
      <c r="A84" s="12" t="s">
        <v>1008</v>
      </c>
      <c r="B84" s="6" t="s">
        <v>274</v>
      </c>
      <c r="C84" t="s">
        <v>103</v>
      </c>
      <c r="D84" t="s">
        <v>104</v>
      </c>
      <c r="E84">
        <v>12011.05</v>
      </c>
      <c r="F84">
        <v>11990.04</v>
      </c>
      <c r="G84" s="7">
        <v>341.4</v>
      </c>
      <c r="H84">
        <v>343.89</v>
      </c>
      <c r="I84">
        <f t="shared" si="4"/>
        <v>2.4900000000000091</v>
      </c>
      <c r="J84" s="10" t="str">
        <f t="shared" si="3"/>
        <v>powiększenie</v>
      </c>
    </row>
    <row r="85" spans="1:15" x14ac:dyDescent="0.25">
      <c r="A85" s="12" t="s">
        <v>832</v>
      </c>
      <c r="B85" t="s">
        <v>275</v>
      </c>
      <c r="C85" t="s">
        <v>107</v>
      </c>
      <c r="D85" t="s">
        <v>108</v>
      </c>
      <c r="E85">
        <v>5809.99</v>
      </c>
      <c r="F85">
        <v>5385.79</v>
      </c>
      <c r="G85">
        <v>3005.42</v>
      </c>
      <c r="H85">
        <v>2616.44</v>
      </c>
      <c r="I85">
        <f t="shared" si="4"/>
        <v>-388.98</v>
      </c>
      <c r="J85" s="10" t="str">
        <f t="shared" si="3"/>
        <v>pomniejszenie</v>
      </c>
    </row>
    <row r="86" spans="1:15" x14ac:dyDescent="0.25">
      <c r="A86" s="12" t="s">
        <v>832</v>
      </c>
      <c r="B86" t="s">
        <v>275</v>
      </c>
      <c r="C86" t="s">
        <v>105</v>
      </c>
      <c r="D86" t="s">
        <v>106</v>
      </c>
      <c r="E86">
        <v>11633.03</v>
      </c>
      <c r="F86">
        <v>11015.5</v>
      </c>
      <c r="G86">
        <v>9569.36</v>
      </c>
      <c r="H86">
        <v>9292.83</v>
      </c>
      <c r="I86">
        <f t="shared" si="4"/>
        <v>-276.53000000000065</v>
      </c>
      <c r="J86" s="10" t="str">
        <f t="shared" si="3"/>
        <v>pomniejszenie</v>
      </c>
    </row>
    <row r="87" spans="1:15" x14ac:dyDescent="0.25">
      <c r="A87" s="12" t="s">
        <v>938</v>
      </c>
      <c r="B87" t="s">
        <v>710</v>
      </c>
      <c r="C87" t="s">
        <v>688</v>
      </c>
      <c r="D87" t="s">
        <v>689</v>
      </c>
      <c r="E87">
        <v>3347.7</v>
      </c>
      <c r="F87">
        <v>3349.42</v>
      </c>
      <c r="G87">
        <v>302.67</v>
      </c>
      <c r="H87">
        <v>302.27999999999997</v>
      </c>
      <c r="I87">
        <f t="shared" si="4"/>
        <v>-0.3900000000000432</v>
      </c>
      <c r="J87" s="10" t="str">
        <f t="shared" si="3"/>
        <v>pomniejszenie</v>
      </c>
    </row>
    <row r="88" spans="1:15" x14ac:dyDescent="0.25">
      <c r="A88" s="12" t="s">
        <v>967</v>
      </c>
      <c r="B88" t="s">
        <v>276</v>
      </c>
      <c r="C88" t="s">
        <v>21</v>
      </c>
      <c r="D88" t="s">
        <v>22</v>
      </c>
      <c r="E88">
        <v>12561.56</v>
      </c>
      <c r="F88">
        <v>12555.53</v>
      </c>
      <c r="G88">
        <v>1148.19</v>
      </c>
      <c r="H88">
        <v>1148.2</v>
      </c>
      <c r="I88">
        <f t="shared" si="4"/>
        <v>9.9999999999909051E-3</v>
      </c>
      <c r="J88" s="10" t="str">
        <f t="shared" si="3"/>
        <v>powiększenie</v>
      </c>
    </row>
    <row r="89" spans="1:15" x14ac:dyDescent="0.25">
      <c r="A89" s="12" t="s">
        <v>840</v>
      </c>
      <c r="B89" t="s">
        <v>277</v>
      </c>
      <c r="C89" t="s">
        <v>109</v>
      </c>
      <c r="D89" t="s">
        <v>110</v>
      </c>
      <c r="E89">
        <v>475.34</v>
      </c>
      <c r="F89">
        <v>516.66999999999996</v>
      </c>
      <c r="G89">
        <v>0.06</v>
      </c>
      <c r="H89">
        <v>0</v>
      </c>
      <c r="I89">
        <f t="shared" si="4"/>
        <v>-0.06</v>
      </c>
      <c r="J89" s="10" t="str">
        <f t="shared" ref="J89:J120" si="5">IF(I89&gt;0,"powiększenie",IF(I89=0,"bez zmian","pomniejszenie"))</f>
        <v>pomniejszenie</v>
      </c>
      <c r="K89" s="3"/>
      <c r="L89" s="3"/>
      <c r="M89" s="3"/>
      <c r="N89" s="3"/>
      <c r="O89" s="3"/>
    </row>
    <row r="90" spans="1:15" x14ac:dyDescent="0.25">
      <c r="A90" s="12" t="s">
        <v>840</v>
      </c>
      <c r="B90" t="s">
        <v>277</v>
      </c>
      <c r="C90" t="s">
        <v>66</v>
      </c>
      <c r="D90" t="s">
        <v>67</v>
      </c>
      <c r="E90">
        <v>2016.4</v>
      </c>
      <c r="F90">
        <v>2030.11</v>
      </c>
      <c r="G90">
        <v>1650.9</v>
      </c>
      <c r="H90">
        <v>1660.31</v>
      </c>
      <c r="I90">
        <f t="shared" si="4"/>
        <v>9.4099999999998545</v>
      </c>
      <c r="J90" s="10" t="str">
        <f t="shared" si="5"/>
        <v>powiększenie</v>
      </c>
    </row>
    <row r="91" spans="1:15" x14ac:dyDescent="0.25">
      <c r="A91" s="12" t="s">
        <v>925</v>
      </c>
      <c r="B91" t="s">
        <v>278</v>
      </c>
      <c r="C91" t="s">
        <v>49</v>
      </c>
      <c r="D91" t="s">
        <v>50</v>
      </c>
      <c r="E91">
        <v>29252.1</v>
      </c>
      <c r="F91">
        <v>29191.95</v>
      </c>
      <c r="G91">
        <v>152.33000000000001</v>
      </c>
      <c r="H91">
        <v>151.59</v>
      </c>
      <c r="I91">
        <f t="shared" si="4"/>
        <v>-0.74000000000000909</v>
      </c>
      <c r="J91" s="10" t="str">
        <f t="shared" si="5"/>
        <v>pomniejszenie</v>
      </c>
    </row>
    <row r="92" spans="1:15" x14ac:dyDescent="0.25">
      <c r="A92" s="12" t="s">
        <v>925</v>
      </c>
      <c r="B92" s="6" t="s">
        <v>278</v>
      </c>
      <c r="C92" t="s">
        <v>47</v>
      </c>
      <c r="D92" t="s">
        <v>48</v>
      </c>
      <c r="E92">
        <v>5240.99</v>
      </c>
      <c r="F92">
        <v>5132.96</v>
      </c>
      <c r="G92" s="7">
        <v>10.33</v>
      </c>
      <c r="H92">
        <v>10.37</v>
      </c>
      <c r="I92">
        <f t="shared" si="4"/>
        <v>3.9999999999999147E-2</v>
      </c>
      <c r="J92" s="10" t="str">
        <f t="shared" si="5"/>
        <v>powiększenie</v>
      </c>
    </row>
    <row r="93" spans="1:15" x14ac:dyDescent="0.25">
      <c r="A93" s="12" t="s">
        <v>911</v>
      </c>
      <c r="B93" t="s">
        <v>279</v>
      </c>
      <c r="C93" t="s">
        <v>95</v>
      </c>
      <c r="D93" t="s">
        <v>96</v>
      </c>
      <c r="E93">
        <v>832.4</v>
      </c>
      <c r="F93">
        <v>817.82</v>
      </c>
      <c r="G93">
        <v>453.48</v>
      </c>
      <c r="H93">
        <v>447.83</v>
      </c>
      <c r="I93">
        <f t="shared" si="4"/>
        <v>-5.6500000000000341</v>
      </c>
      <c r="J93" s="10" t="str">
        <f t="shared" si="5"/>
        <v>pomniejszenie</v>
      </c>
    </row>
    <row r="94" spans="1:15" x14ac:dyDescent="0.25">
      <c r="A94" s="12" t="s">
        <v>111</v>
      </c>
      <c r="B94" t="s">
        <v>280</v>
      </c>
      <c r="C94" t="s">
        <v>61</v>
      </c>
      <c r="D94" t="s">
        <v>62</v>
      </c>
      <c r="E94">
        <v>183.99</v>
      </c>
      <c r="F94">
        <v>185.55</v>
      </c>
      <c r="G94">
        <v>166.27</v>
      </c>
      <c r="H94">
        <v>167.83</v>
      </c>
      <c r="I94">
        <f t="shared" si="4"/>
        <v>1.5600000000000023</v>
      </c>
      <c r="J94" s="10" t="str">
        <f t="shared" si="5"/>
        <v>powiększenie</v>
      </c>
    </row>
    <row r="95" spans="1:15" x14ac:dyDescent="0.25">
      <c r="A95" s="12" t="s">
        <v>830</v>
      </c>
      <c r="B95" t="s">
        <v>281</v>
      </c>
      <c r="C95" t="s">
        <v>7</v>
      </c>
      <c r="D95" t="s">
        <v>8</v>
      </c>
      <c r="E95">
        <v>15116.37</v>
      </c>
      <c r="F95">
        <v>15170.88</v>
      </c>
      <c r="G95">
        <v>2052.4499999999998</v>
      </c>
      <c r="H95">
        <v>2052.4499999999998</v>
      </c>
      <c r="I95">
        <f t="shared" si="4"/>
        <v>0</v>
      </c>
      <c r="J95" s="10" t="str">
        <f t="shared" si="5"/>
        <v>bez zmian</v>
      </c>
    </row>
    <row r="96" spans="1:15" x14ac:dyDescent="0.25">
      <c r="A96" s="12" t="s">
        <v>926</v>
      </c>
      <c r="B96" t="s">
        <v>282</v>
      </c>
      <c r="C96" t="s">
        <v>49</v>
      </c>
      <c r="D96" t="s">
        <v>50</v>
      </c>
      <c r="E96">
        <v>29252.1</v>
      </c>
      <c r="F96">
        <v>29191.95</v>
      </c>
      <c r="G96">
        <v>7205.34</v>
      </c>
      <c r="H96">
        <v>7168.65</v>
      </c>
      <c r="I96">
        <f t="shared" si="4"/>
        <v>-36.690000000000509</v>
      </c>
      <c r="J96" s="10" t="str">
        <f t="shared" si="5"/>
        <v>pomniejszenie</v>
      </c>
    </row>
    <row r="97" spans="1:15" x14ac:dyDescent="0.25">
      <c r="A97" s="12" t="s">
        <v>935</v>
      </c>
      <c r="B97" t="s">
        <v>711</v>
      </c>
      <c r="C97" t="s">
        <v>688</v>
      </c>
      <c r="D97" t="s">
        <v>689</v>
      </c>
      <c r="E97">
        <v>3347.7</v>
      </c>
      <c r="F97">
        <v>3349.42</v>
      </c>
      <c r="G97">
        <v>848.92</v>
      </c>
      <c r="H97">
        <v>848.77</v>
      </c>
      <c r="I97">
        <f t="shared" si="4"/>
        <v>-0.14999999999997726</v>
      </c>
      <c r="J97" s="10" t="str">
        <f t="shared" si="5"/>
        <v>pomniejszenie</v>
      </c>
    </row>
    <row r="98" spans="1:15" x14ac:dyDescent="0.25">
      <c r="A98" s="12" t="s">
        <v>812</v>
      </c>
      <c r="B98" t="s">
        <v>283</v>
      </c>
      <c r="C98" t="s">
        <v>25</v>
      </c>
      <c r="D98" t="s">
        <v>26</v>
      </c>
      <c r="E98">
        <v>21324.86</v>
      </c>
      <c r="F98">
        <v>21126.98</v>
      </c>
      <c r="G98">
        <v>54.01</v>
      </c>
      <c r="H98">
        <v>54.01</v>
      </c>
      <c r="I98">
        <f t="shared" si="4"/>
        <v>0</v>
      </c>
      <c r="J98" s="10" t="str">
        <f t="shared" si="5"/>
        <v>bez zmian</v>
      </c>
    </row>
    <row r="99" spans="1:15" x14ac:dyDescent="0.25">
      <c r="A99" s="12" t="s">
        <v>780</v>
      </c>
      <c r="B99" t="s">
        <v>284</v>
      </c>
      <c r="C99" t="s">
        <v>64</v>
      </c>
      <c r="D99" t="s">
        <v>65</v>
      </c>
      <c r="E99">
        <v>8756.34</v>
      </c>
      <c r="F99">
        <v>8756.24</v>
      </c>
      <c r="G99">
        <v>1302.67</v>
      </c>
      <c r="H99">
        <v>1302.67</v>
      </c>
      <c r="I99">
        <f t="shared" si="4"/>
        <v>0</v>
      </c>
      <c r="J99" s="10" t="str">
        <f t="shared" si="5"/>
        <v>bez zmian</v>
      </c>
    </row>
    <row r="100" spans="1:15" x14ac:dyDescent="0.25">
      <c r="A100" s="12" t="s">
        <v>114</v>
      </c>
      <c r="B100" t="s">
        <v>285</v>
      </c>
      <c r="C100" t="s">
        <v>112</v>
      </c>
      <c r="D100" t="s">
        <v>113</v>
      </c>
      <c r="E100">
        <v>239.58</v>
      </c>
      <c r="F100">
        <v>215.16</v>
      </c>
      <c r="G100">
        <v>160.4</v>
      </c>
      <c r="H100">
        <v>116.08</v>
      </c>
      <c r="I100">
        <f t="shared" si="4"/>
        <v>-44.320000000000007</v>
      </c>
      <c r="J100" s="10" t="str">
        <f t="shared" si="5"/>
        <v>pomniejszenie</v>
      </c>
    </row>
    <row r="101" spans="1:15" x14ac:dyDescent="0.25">
      <c r="A101" s="12" t="s">
        <v>917</v>
      </c>
      <c r="B101" t="s">
        <v>286</v>
      </c>
      <c r="C101" t="s">
        <v>79</v>
      </c>
      <c r="D101" t="s">
        <v>80</v>
      </c>
      <c r="E101">
        <v>1106.27</v>
      </c>
      <c r="F101">
        <v>1143.27</v>
      </c>
      <c r="G101">
        <v>39.799999999999997</v>
      </c>
      <c r="H101">
        <v>40.369999999999997</v>
      </c>
      <c r="I101">
        <f t="shared" si="4"/>
        <v>0.57000000000000028</v>
      </c>
      <c r="J101" s="10" t="str">
        <f t="shared" si="5"/>
        <v>powiększenie</v>
      </c>
    </row>
    <row r="102" spans="1:15" x14ac:dyDescent="0.25">
      <c r="A102" s="12" t="s">
        <v>854</v>
      </c>
      <c r="B102" t="s">
        <v>287</v>
      </c>
      <c r="C102" t="s">
        <v>115</v>
      </c>
      <c r="D102" t="s">
        <v>116</v>
      </c>
      <c r="E102">
        <v>2160.9299999999998</v>
      </c>
      <c r="F102">
        <v>2155.85</v>
      </c>
      <c r="G102">
        <v>321.42</v>
      </c>
      <c r="H102">
        <v>321.58999999999997</v>
      </c>
      <c r="I102">
        <f t="shared" si="4"/>
        <v>0.16999999999995907</v>
      </c>
      <c r="J102" s="10" t="str">
        <f t="shared" si="5"/>
        <v>powiększenie</v>
      </c>
    </row>
    <row r="103" spans="1:15" x14ac:dyDescent="0.25">
      <c r="A103" s="12" t="s">
        <v>795</v>
      </c>
      <c r="B103" t="s">
        <v>288</v>
      </c>
      <c r="C103" t="s">
        <v>117</v>
      </c>
      <c r="D103" t="s">
        <v>118</v>
      </c>
      <c r="E103">
        <v>15372.98</v>
      </c>
      <c r="F103">
        <v>13585.41</v>
      </c>
      <c r="G103">
        <v>486.8</v>
      </c>
      <c r="H103">
        <v>564.14</v>
      </c>
      <c r="I103">
        <f t="shared" si="4"/>
        <v>77.339999999999975</v>
      </c>
      <c r="J103" s="10" t="str">
        <f t="shared" si="5"/>
        <v>powiększenie</v>
      </c>
    </row>
    <row r="104" spans="1:15" x14ac:dyDescent="0.25">
      <c r="A104" s="12" t="s">
        <v>873</v>
      </c>
      <c r="B104" t="s">
        <v>289</v>
      </c>
      <c r="C104" t="s">
        <v>74</v>
      </c>
      <c r="D104" t="s">
        <v>75</v>
      </c>
      <c r="E104">
        <v>5706.13</v>
      </c>
      <c r="F104">
        <v>5704.93</v>
      </c>
      <c r="G104">
        <v>1981.73</v>
      </c>
      <c r="H104">
        <v>1981.73</v>
      </c>
      <c r="I104">
        <f t="shared" si="4"/>
        <v>0</v>
      </c>
      <c r="J104" s="10" t="str">
        <f t="shared" si="5"/>
        <v>bez zmian</v>
      </c>
    </row>
    <row r="105" spans="1:15" x14ac:dyDescent="0.25">
      <c r="A105" s="12" t="s">
        <v>826</v>
      </c>
      <c r="B105" t="s">
        <v>290</v>
      </c>
      <c r="C105" t="s">
        <v>7</v>
      </c>
      <c r="D105" t="s">
        <v>8</v>
      </c>
      <c r="E105">
        <v>15116.37</v>
      </c>
      <c r="F105">
        <v>15170.88</v>
      </c>
      <c r="G105">
        <v>571.79</v>
      </c>
      <c r="H105">
        <v>571.79</v>
      </c>
      <c r="I105">
        <f t="shared" si="4"/>
        <v>0</v>
      </c>
      <c r="J105" s="10" t="str">
        <f t="shared" si="5"/>
        <v>bez zmian</v>
      </c>
    </row>
    <row r="106" spans="1:15" x14ac:dyDescent="0.25">
      <c r="A106" s="12" t="s">
        <v>936</v>
      </c>
      <c r="B106" t="s">
        <v>712</v>
      </c>
      <c r="C106" t="s">
        <v>688</v>
      </c>
      <c r="D106" t="s">
        <v>689</v>
      </c>
      <c r="E106">
        <v>3347.7</v>
      </c>
      <c r="F106">
        <v>3349.42</v>
      </c>
      <c r="G106">
        <v>485.16</v>
      </c>
      <c r="H106">
        <v>485.27</v>
      </c>
      <c r="I106">
        <f t="shared" si="4"/>
        <v>0.1099999999999568</v>
      </c>
      <c r="J106" s="10" t="str">
        <f t="shared" si="5"/>
        <v>powiększenie</v>
      </c>
      <c r="K106" s="3"/>
      <c r="L106" s="3"/>
      <c r="M106" s="3"/>
      <c r="N106" s="3"/>
      <c r="O106" s="3"/>
    </row>
    <row r="107" spans="1:15" x14ac:dyDescent="0.25">
      <c r="A107" s="12" t="s">
        <v>119</v>
      </c>
      <c r="B107" t="s">
        <v>291</v>
      </c>
      <c r="C107" t="s">
        <v>51</v>
      </c>
      <c r="D107" t="s">
        <v>52</v>
      </c>
      <c r="E107">
        <v>3447.51</v>
      </c>
      <c r="F107">
        <v>4019.32</v>
      </c>
      <c r="G107">
        <v>851.57</v>
      </c>
      <c r="H107">
        <v>851.57</v>
      </c>
      <c r="I107">
        <f t="shared" si="4"/>
        <v>0</v>
      </c>
      <c r="J107" s="10" t="str">
        <f t="shared" si="5"/>
        <v>bez zmian</v>
      </c>
    </row>
    <row r="108" spans="1:15" x14ac:dyDescent="0.25">
      <c r="A108" s="12" t="s">
        <v>831</v>
      </c>
      <c r="B108" t="s">
        <v>292</v>
      </c>
      <c r="C108" t="s">
        <v>7</v>
      </c>
      <c r="D108" t="s">
        <v>8</v>
      </c>
      <c r="E108">
        <v>15116.37</v>
      </c>
      <c r="F108">
        <v>15170.88</v>
      </c>
      <c r="G108">
        <v>706.13</v>
      </c>
      <c r="H108">
        <v>706.13</v>
      </c>
      <c r="I108">
        <f t="shared" si="4"/>
        <v>0</v>
      </c>
      <c r="J108" s="10" t="str">
        <f t="shared" si="5"/>
        <v>bez zmian</v>
      </c>
    </row>
    <row r="109" spans="1:15" x14ac:dyDescent="0.25">
      <c r="A109" s="12" t="s">
        <v>994</v>
      </c>
      <c r="B109" t="s">
        <v>293</v>
      </c>
      <c r="C109" t="s">
        <v>13</v>
      </c>
      <c r="D109" t="s">
        <v>14</v>
      </c>
      <c r="E109">
        <v>12.27</v>
      </c>
      <c r="F109">
        <v>109.11</v>
      </c>
      <c r="G109">
        <v>10.65</v>
      </c>
      <c r="H109">
        <v>0</v>
      </c>
      <c r="I109">
        <f t="shared" si="4"/>
        <v>-10.65</v>
      </c>
      <c r="J109" s="10" t="str">
        <f t="shared" si="5"/>
        <v>pomniejszenie</v>
      </c>
    </row>
    <row r="110" spans="1:15" x14ac:dyDescent="0.25">
      <c r="A110" s="12" t="s">
        <v>966</v>
      </c>
      <c r="B110" t="s">
        <v>294</v>
      </c>
      <c r="C110" t="s">
        <v>120</v>
      </c>
      <c r="D110" t="s">
        <v>121</v>
      </c>
      <c r="E110">
        <v>612.69000000000005</v>
      </c>
      <c r="F110">
        <v>618.22</v>
      </c>
      <c r="G110">
        <v>243.21</v>
      </c>
      <c r="H110">
        <v>264.52</v>
      </c>
      <c r="I110">
        <f t="shared" si="4"/>
        <v>21.309999999999974</v>
      </c>
      <c r="J110" s="10" t="str">
        <f t="shared" si="5"/>
        <v>powiększenie</v>
      </c>
    </row>
    <row r="111" spans="1:15" x14ac:dyDescent="0.25">
      <c r="A111" s="12" t="s">
        <v>859</v>
      </c>
      <c r="B111" t="s">
        <v>295</v>
      </c>
      <c r="C111" t="s">
        <v>70</v>
      </c>
      <c r="D111" t="s">
        <v>71</v>
      </c>
      <c r="E111">
        <v>1963.9</v>
      </c>
      <c r="F111">
        <v>1960.53</v>
      </c>
      <c r="G111">
        <v>1696.88</v>
      </c>
      <c r="H111">
        <v>1693.58</v>
      </c>
      <c r="I111">
        <f t="shared" si="4"/>
        <v>-3.3000000000001819</v>
      </c>
      <c r="J111" s="10" t="str">
        <f t="shared" si="5"/>
        <v>pomniejszenie</v>
      </c>
    </row>
    <row r="112" spans="1:15" x14ac:dyDescent="0.25">
      <c r="A112" s="12" t="s">
        <v>859</v>
      </c>
      <c r="B112" t="s">
        <v>295</v>
      </c>
      <c r="C112" t="s">
        <v>122</v>
      </c>
      <c r="D112" t="s">
        <v>123</v>
      </c>
      <c r="E112">
        <v>584.80999999999995</v>
      </c>
      <c r="F112">
        <v>583.65</v>
      </c>
      <c r="G112">
        <v>235.14</v>
      </c>
      <c r="H112">
        <v>233.99</v>
      </c>
      <c r="I112">
        <f t="shared" si="4"/>
        <v>-1.1499999999999773</v>
      </c>
      <c r="J112" s="10" t="str">
        <f t="shared" si="5"/>
        <v>pomniejszenie</v>
      </c>
    </row>
    <row r="113" spans="1:14" x14ac:dyDescent="0.25">
      <c r="A113" s="12" t="s">
        <v>886</v>
      </c>
      <c r="B113" t="s">
        <v>296</v>
      </c>
      <c r="C113" t="s">
        <v>124</v>
      </c>
      <c r="D113" t="s">
        <v>125</v>
      </c>
      <c r="E113">
        <v>347.89</v>
      </c>
      <c r="F113">
        <v>338.69</v>
      </c>
      <c r="G113">
        <v>334.36</v>
      </c>
      <c r="H113">
        <v>325.14999999999998</v>
      </c>
      <c r="I113">
        <f t="shared" si="4"/>
        <v>-9.2100000000000364</v>
      </c>
      <c r="J113" s="10" t="str">
        <f t="shared" si="5"/>
        <v>pomniejszenie</v>
      </c>
    </row>
    <row r="114" spans="1:14" x14ac:dyDescent="0.25">
      <c r="A114" s="12" t="s">
        <v>793</v>
      </c>
      <c r="B114" t="s">
        <v>297</v>
      </c>
      <c r="C114" t="s">
        <v>16</v>
      </c>
      <c r="D114" t="s">
        <v>17</v>
      </c>
      <c r="E114">
        <v>330.66</v>
      </c>
      <c r="F114">
        <v>283.61</v>
      </c>
      <c r="G114">
        <v>272.58</v>
      </c>
      <c r="H114">
        <v>227.51</v>
      </c>
      <c r="I114">
        <f t="shared" si="4"/>
        <v>-45.069999999999993</v>
      </c>
      <c r="J114" s="10" t="str">
        <f t="shared" si="5"/>
        <v>pomniejszenie</v>
      </c>
    </row>
    <row r="115" spans="1:14" x14ac:dyDescent="0.25">
      <c r="A115" s="12" t="s">
        <v>793</v>
      </c>
      <c r="B115" t="s">
        <v>297</v>
      </c>
      <c r="C115" t="s">
        <v>25</v>
      </c>
      <c r="D115" t="s">
        <v>26</v>
      </c>
      <c r="E115">
        <v>21324.86</v>
      </c>
      <c r="F115">
        <v>21126.98</v>
      </c>
      <c r="G115">
        <v>39.1</v>
      </c>
      <c r="H115">
        <v>39.1</v>
      </c>
      <c r="I115">
        <f t="shared" si="4"/>
        <v>0</v>
      </c>
      <c r="J115" s="10" t="str">
        <f t="shared" si="5"/>
        <v>bez zmian</v>
      </c>
    </row>
    <row r="116" spans="1:14" x14ac:dyDescent="0.25">
      <c r="A116" s="12" t="s">
        <v>1003</v>
      </c>
      <c r="B116" s="6" t="s">
        <v>298</v>
      </c>
      <c r="C116" t="s">
        <v>19</v>
      </c>
      <c r="D116" t="s">
        <v>20</v>
      </c>
      <c r="E116">
        <v>20755.900000000001</v>
      </c>
      <c r="F116">
        <v>20908.580000000002</v>
      </c>
      <c r="G116" s="7">
        <v>276.97000000000003</v>
      </c>
      <c r="H116">
        <v>276.97000000000003</v>
      </c>
      <c r="I116">
        <f t="shared" si="4"/>
        <v>0</v>
      </c>
      <c r="J116" s="10" t="str">
        <f t="shared" si="5"/>
        <v>bez zmian</v>
      </c>
    </row>
    <row r="117" spans="1:14" x14ac:dyDescent="0.25">
      <c r="A117" s="12" t="s">
        <v>1003</v>
      </c>
      <c r="B117" s="6" t="s">
        <v>298</v>
      </c>
      <c r="C117" t="s">
        <v>103</v>
      </c>
      <c r="D117" t="s">
        <v>104</v>
      </c>
      <c r="E117">
        <v>12011.05</v>
      </c>
      <c r="F117">
        <v>11990.04</v>
      </c>
      <c r="G117" s="7">
        <v>616.89</v>
      </c>
      <c r="H117">
        <v>617.92999999999995</v>
      </c>
      <c r="I117">
        <f t="shared" si="4"/>
        <v>1.0399999999999636</v>
      </c>
      <c r="J117" s="10" t="str">
        <f t="shared" si="5"/>
        <v>powiększenie</v>
      </c>
    </row>
    <row r="118" spans="1:14" x14ac:dyDescent="0.25">
      <c r="A118" s="12" t="s">
        <v>126</v>
      </c>
      <c r="B118" t="s">
        <v>299</v>
      </c>
      <c r="C118" t="s">
        <v>54</v>
      </c>
      <c r="D118" t="s">
        <v>55</v>
      </c>
      <c r="E118">
        <v>6823.05</v>
      </c>
      <c r="F118">
        <v>6831.86</v>
      </c>
      <c r="G118">
        <v>298.68</v>
      </c>
      <c r="H118">
        <v>296.07</v>
      </c>
      <c r="I118">
        <f t="shared" si="4"/>
        <v>-2.6100000000000136</v>
      </c>
      <c r="J118" s="10" t="str">
        <f t="shared" si="5"/>
        <v>pomniejszenie</v>
      </c>
    </row>
    <row r="119" spans="1:14" x14ac:dyDescent="0.25">
      <c r="A119" s="12" t="s">
        <v>918</v>
      </c>
      <c r="B119" t="s">
        <v>300</v>
      </c>
      <c r="C119" t="s">
        <v>79</v>
      </c>
      <c r="D119" t="s">
        <v>80</v>
      </c>
      <c r="E119">
        <v>1106.27</v>
      </c>
      <c r="F119">
        <v>1143.27</v>
      </c>
      <c r="G119">
        <v>258.32</v>
      </c>
      <c r="H119">
        <v>260.93</v>
      </c>
      <c r="I119">
        <f t="shared" si="4"/>
        <v>2.6100000000000136</v>
      </c>
      <c r="J119" s="10" t="str">
        <f t="shared" si="5"/>
        <v>powiększenie</v>
      </c>
    </row>
    <row r="120" spans="1:14" x14ac:dyDescent="0.25">
      <c r="A120" s="12" t="s">
        <v>1016</v>
      </c>
      <c r="B120" s="6" t="s">
        <v>301</v>
      </c>
      <c r="C120" t="s">
        <v>39</v>
      </c>
      <c r="D120" t="s">
        <v>40</v>
      </c>
      <c r="E120">
        <v>30458.09</v>
      </c>
      <c r="F120">
        <v>30399.93</v>
      </c>
      <c r="G120" s="7">
        <v>2650.39</v>
      </c>
      <c r="H120">
        <v>2646.49</v>
      </c>
      <c r="I120">
        <f t="shared" si="4"/>
        <v>-3.9000000000000909</v>
      </c>
      <c r="J120" s="10" t="str">
        <f t="shared" si="5"/>
        <v>pomniejszenie</v>
      </c>
    </row>
    <row r="121" spans="1:14" x14ac:dyDescent="0.25">
      <c r="A121" s="12" t="s">
        <v>928</v>
      </c>
      <c r="B121" t="s">
        <v>302</v>
      </c>
      <c r="C121" t="s">
        <v>49</v>
      </c>
      <c r="D121" t="s">
        <v>50</v>
      </c>
      <c r="E121">
        <v>29252.1</v>
      </c>
      <c r="F121">
        <v>29191.95</v>
      </c>
      <c r="G121">
        <v>10363.77</v>
      </c>
      <c r="H121">
        <v>10347.780000000001</v>
      </c>
      <c r="I121">
        <f t="shared" si="4"/>
        <v>-15.989999999999782</v>
      </c>
      <c r="J121" s="10" t="str">
        <f t="shared" ref="J121:J152" si="6">IF(I121&gt;0,"powiększenie",IF(I121=0,"bez zmian","pomniejszenie"))</f>
        <v>pomniejszenie</v>
      </c>
    </row>
    <row r="122" spans="1:14" x14ac:dyDescent="0.25">
      <c r="A122" s="12" t="s">
        <v>866</v>
      </c>
      <c r="B122" t="s">
        <v>303</v>
      </c>
      <c r="C122" t="s">
        <v>29</v>
      </c>
      <c r="D122" t="s">
        <v>30</v>
      </c>
      <c r="E122">
        <v>586.33000000000004</v>
      </c>
      <c r="F122">
        <v>664.74</v>
      </c>
      <c r="G122">
        <v>114.27</v>
      </c>
      <c r="H122">
        <v>114.27</v>
      </c>
      <c r="I122">
        <f t="shared" si="4"/>
        <v>0</v>
      </c>
      <c r="J122" s="10" t="str">
        <f t="shared" si="6"/>
        <v>bez zmian</v>
      </c>
    </row>
    <row r="123" spans="1:14" x14ac:dyDescent="0.25">
      <c r="A123" s="12" t="s">
        <v>1017</v>
      </c>
      <c r="B123" s="6" t="s">
        <v>304</v>
      </c>
      <c r="C123" t="s">
        <v>39</v>
      </c>
      <c r="D123" t="s">
        <v>40</v>
      </c>
      <c r="E123">
        <v>30458.09</v>
      </c>
      <c r="F123">
        <v>30399.93</v>
      </c>
      <c r="G123" s="7">
        <v>0.39</v>
      </c>
      <c r="H123">
        <v>0.02</v>
      </c>
      <c r="I123">
        <f t="shared" si="4"/>
        <v>-0.37</v>
      </c>
      <c r="J123" s="10" t="str">
        <f t="shared" si="6"/>
        <v>pomniejszenie</v>
      </c>
    </row>
    <row r="124" spans="1:14" x14ac:dyDescent="0.25">
      <c r="A124" s="12" t="s">
        <v>884</v>
      </c>
      <c r="B124" t="s">
        <v>305</v>
      </c>
      <c r="C124" t="s">
        <v>127</v>
      </c>
      <c r="D124" t="s">
        <v>128</v>
      </c>
      <c r="E124">
        <v>54.17</v>
      </c>
      <c r="F124">
        <v>54.84</v>
      </c>
      <c r="G124">
        <v>54.17</v>
      </c>
      <c r="H124">
        <v>54.84</v>
      </c>
      <c r="I124">
        <f t="shared" si="4"/>
        <v>0.67000000000000171</v>
      </c>
      <c r="J124" s="10" t="str">
        <f t="shared" si="6"/>
        <v>powiększenie</v>
      </c>
    </row>
    <row r="125" spans="1:14" x14ac:dyDescent="0.25">
      <c r="A125" s="12" t="s">
        <v>693</v>
      </c>
      <c r="B125" t="s">
        <v>714</v>
      </c>
      <c r="C125" t="s">
        <v>690</v>
      </c>
      <c r="D125" t="s">
        <v>691</v>
      </c>
      <c r="E125">
        <v>39656.769999999997</v>
      </c>
      <c r="F125">
        <v>39666.269999999997</v>
      </c>
      <c r="G125">
        <v>12128.85</v>
      </c>
      <c r="H125">
        <v>12128.85</v>
      </c>
      <c r="I125">
        <f t="shared" si="4"/>
        <v>0</v>
      </c>
      <c r="J125" s="10" t="str">
        <f t="shared" si="6"/>
        <v>bez zmian</v>
      </c>
    </row>
    <row r="126" spans="1:14" x14ac:dyDescent="0.25">
      <c r="A126" s="12" t="s">
        <v>923</v>
      </c>
      <c r="B126" t="s">
        <v>306</v>
      </c>
      <c r="C126" t="s">
        <v>49</v>
      </c>
      <c r="D126" t="s">
        <v>50</v>
      </c>
      <c r="E126">
        <v>29252.1</v>
      </c>
      <c r="F126">
        <v>29191.95</v>
      </c>
      <c r="G126">
        <v>523.52</v>
      </c>
      <c r="H126">
        <v>523.28</v>
      </c>
      <c r="I126">
        <f t="shared" si="4"/>
        <v>-0.24000000000000909</v>
      </c>
      <c r="J126" s="10" t="str">
        <f t="shared" si="6"/>
        <v>pomniejszenie</v>
      </c>
    </row>
    <row r="127" spans="1:14" x14ac:dyDescent="0.25">
      <c r="A127" s="12" t="s">
        <v>923</v>
      </c>
      <c r="B127" s="6" t="s">
        <v>306</v>
      </c>
      <c r="C127" t="s">
        <v>85</v>
      </c>
      <c r="D127" t="s">
        <v>86</v>
      </c>
      <c r="E127">
        <v>2743.79</v>
      </c>
      <c r="F127">
        <v>2761.24</v>
      </c>
      <c r="G127" s="7">
        <v>1324.68</v>
      </c>
      <c r="H127">
        <v>1329.32</v>
      </c>
      <c r="I127">
        <f t="shared" si="4"/>
        <v>4.6399999999998727</v>
      </c>
      <c r="J127" s="10" t="str">
        <f t="shared" si="6"/>
        <v>powiększenie</v>
      </c>
    </row>
    <row r="128" spans="1:14" x14ac:dyDescent="0.25">
      <c r="A128" s="12" t="s">
        <v>920</v>
      </c>
      <c r="B128" t="s">
        <v>307</v>
      </c>
      <c r="C128" t="s">
        <v>79</v>
      </c>
      <c r="D128" t="s">
        <v>80</v>
      </c>
      <c r="E128">
        <v>1106.27</v>
      </c>
      <c r="F128">
        <v>1143.27</v>
      </c>
      <c r="G128">
        <v>20.81</v>
      </c>
      <c r="H128">
        <v>9.7899999999999991</v>
      </c>
      <c r="I128">
        <f t="shared" si="4"/>
        <v>-11.02</v>
      </c>
      <c r="J128" s="10" t="str">
        <f t="shared" si="6"/>
        <v>pomniejszenie</v>
      </c>
      <c r="K128" s="11"/>
      <c r="L128" s="11"/>
      <c r="M128" s="11"/>
      <c r="N128" s="11"/>
    </row>
    <row r="129" spans="1:15" x14ac:dyDescent="0.25">
      <c r="A129" s="12" t="s">
        <v>699</v>
      </c>
      <c r="B129" t="s">
        <v>721</v>
      </c>
      <c r="C129" t="s">
        <v>690</v>
      </c>
      <c r="D129" t="s">
        <v>691</v>
      </c>
      <c r="E129">
        <v>39656.769999999997</v>
      </c>
      <c r="F129">
        <v>39666.269999999997</v>
      </c>
      <c r="G129">
        <v>3704.03</v>
      </c>
      <c r="H129">
        <v>3710.21</v>
      </c>
      <c r="I129">
        <f t="shared" si="4"/>
        <v>6.1799999999998363</v>
      </c>
      <c r="J129" s="10" t="str">
        <f t="shared" si="6"/>
        <v>powiększenie</v>
      </c>
    </row>
    <row r="130" spans="1:15" x14ac:dyDescent="0.25">
      <c r="A130" s="12" t="s">
        <v>961</v>
      </c>
      <c r="B130" t="s">
        <v>767</v>
      </c>
      <c r="C130" t="s">
        <v>746</v>
      </c>
      <c r="D130" t="s">
        <v>753</v>
      </c>
      <c r="E130">
        <v>115.08</v>
      </c>
      <c r="F130">
        <v>121.89</v>
      </c>
      <c r="G130">
        <v>114.89</v>
      </c>
      <c r="H130">
        <v>121.89</v>
      </c>
      <c r="I130">
        <f t="shared" ref="I130:I193" si="7">H130-G130</f>
        <v>7</v>
      </c>
      <c r="J130" s="10" t="str">
        <f t="shared" si="6"/>
        <v>powiększenie</v>
      </c>
    </row>
    <row r="131" spans="1:15" x14ac:dyDescent="0.25">
      <c r="A131" s="12" t="s">
        <v>894</v>
      </c>
      <c r="B131" s="6" t="s">
        <v>761</v>
      </c>
      <c r="C131" t="s">
        <v>740</v>
      </c>
      <c r="D131" t="s">
        <v>747</v>
      </c>
      <c r="E131">
        <v>180.63</v>
      </c>
      <c r="F131">
        <v>177.88</v>
      </c>
      <c r="G131" s="7">
        <v>0</v>
      </c>
      <c r="H131">
        <v>0.01</v>
      </c>
      <c r="I131">
        <f t="shared" si="7"/>
        <v>0.01</v>
      </c>
      <c r="J131" s="10" t="str">
        <f t="shared" si="6"/>
        <v>powiększenie</v>
      </c>
    </row>
    <row r="132" spans="1:15" x14ac:dyDescent="0.25">
      <c r="A132" s="12" t="s">
        <v>971</v>
      </c>
      <c r="B132" t="s">
        <v>308</v>
      </c>
      <c r="C132" t="s">
        <v>21</v>
      </c>
      <c r="D132" t="s">
        <v>22</v>
      </c>
      <c r="E132">
        <v>12561.56</v>
      </c>
      <c r="F132">
        <v>12555.53</v>
      </c>
      <c r="G132">
        <v>438.15</v>
      </c>
      <c r="H132">
        <v>438.15</v>
      </c>
      <c r="I132">
        <f t="shared" si="7"/>
        <v>0</v>
      </c>
      <c r="J132" s="10" t="str">
        <f t="shared" si="6"/>
        <v>bez zmian</v>
      </c>
    </row>
    <row r="133" spans="1:15" x14ac:dyDescent="0.25">
      <c r="A133" s="12" t="s">
        <v>874</v>
      </c>
      <c r="B133" t="s">
        <v>309</v>
      </c>
      <c r="C133" t="s">
        <v>74</v>
      </c>
      <c r="D133" t="s">
        <v>75</v>
      </c>
      <c r="E133">
        <v>5706.13</v>
      </c>
      <c r="F133">
        <v>5704.93</v>
      </c>
      <c r="G133">
        <v>1447.38</v>
      </c>
      <c r="H133">
        <v>1447.38</v>
      </c>
      <c r="I133">
        <f t="shared" si="7"/>
        <v>0</v>
      </c>
      <c r="J133" s="10" t="str">
        <f t="shared" si="6"/>
        <v>bez zmian</v>
      </c>
    </row>
    <row r="134" spans="1:15" x14ac:dyDescent="0.25">
      <c r="A134" s="12" t="s">
        <v>786</v>
      </c>
      <c r="B134" t="s">
        <v>310</v>
      </c>
      <c r="C134" t="s">
        <v>129</v>
      </c>
      <c r="D134" t="s">
        <v>130</v>
      </c>
      <c r="E134">
        <v>36.14</v>
      </c>
      <c r="F134">
        <v>39.24</v>
      </c>
      <c r="G134">
        <v>36.14</v>
      </c>
      <c r="H134">
        <v>39.24</v>
      </c>
      <c r="I134">
        <f t="shared" si="7"/>
        <v>3.1000000000000014</v>
      </c>
      <c r="J134" s="10" t="str">
        <f t="shared" si="6"/>
        <v>powiększenie</v>
      </c>
    </row>
    <row r="135" spans="1:15" x14ac:dyDescent="0.25">
      <c r="A135" s="12" t="s">
        <v>728</v>
      </c>
      <c r="B135" t="s">
        <v>736</v>
      </c>
      <c r="C135" t="s">
        <v>745</v>
      </c>
      <c r="D135" t="s">
        <v>752</v>
      </c>
      <c r="E135">
        <v>46071.46</v>
      </c>
      <c r="F135">
        <v>46070.15</v>
      </c>
      <c r="G135">
        <v>2564.83</v>
      </c>
      <c r="H135">
        <v>2570.35</v>
      </c>
      <c r="I135">
        <f t="shared" si="7"/>
        <v>5.5199999999999818</v>
      </c>
      <c r="J135" s="10" t="str">
        <f t="shared" si="6"/>
        <v>powiększenie</v>
      </c>
    </row>
    <row r="136" spans="1:15" x14ac:dyDescent="0.25">
      <c r="A136" s="12" t="s">
        <v>907</v>
      </c>
      <c r="B136" t="s">
        <v>311</v>
      </c>
      <c r="C136" t="s">
        <v>131</v>
      </c>
      <c r="D136" t="s">
        <v>132</v>
      </c>
      <c r="E136">
        <v>5084.28</v>
      </c>
      <c r="F136">
        <v>5062.95</v>
      </c>
      <c r="G136">
        <v>2998.66</v>
      </c>
      <c r="H136">
        <v>3007.51</v>
      </c>
      <c r="I136">
        <f t="shared" si="7"/>
        <v>8.8500000000003638</v>
      </c>
      <c r="J136" s="10" t="str">
        <f t="shared" si="6"/>
        <v>powiększenie</v>
      </c>
    </row>
    <row r="137" spans="1:15" x14ac:dyDescent="0.25">
      <c r="A137" s="12" t="s">
        <v>789</v>
      </c>
      <c r="B137" t="s">
        <v>312</v>
      </c>
      <c r="C137" t="s">
        <v>133</v>
      </c>
      <c r="D137" t="s">
        <v>134</v>
      </c>
      <c r="E137">
        <v>287.87</v>
      </c>
      <c r="F137">
        <v>331.21</v>
      </c>
      <c r="G137">
        <v>132.5</v>
      </c>
      <c r="H137">
        <v>161.47</v>
      </c>
      <c r="I137">
        <f t="shared" si="7"/>
        <v>28.97</v>
      </c>
      <c r="J137" s="10" t="str">
        <f t="shared" si="6"/>
        <v>powiększenie</v>
      </c>
    </row>
    <row r="138" spans="1:15" x14ac:dyDescent="0.25">
      <c r="A138" s="12" t="s">
        <v>137</v>
      </c>
      <c r="B138" t="s">
        <v>313</v>
      </c>
      <c r="C138" t="s">
        <v>135</v>
      </c>
      <c r="D138" t="s">
        <v>136</v>
      </c>
      <c r="E138">
        <v>263.95999999999998</v>
      </c>
      <c r="F138">
        <v>258.89999999999998</v>
      </c>
      <c r="G138">
        <v>263.95999999999998</v>
      </c>
      <c r="H138">
        <v>258.89999999999998</v>
      </c>
      <c r="I138">
        <f t="shared" si="7"/>
        <v>-5.0600000000000023</v>
      </c>
      <c r="J138" s="10" t="str">
        <f t="shared" si="6"/>
        <v>pomniejszenie</v>
      </c>
    </row>
    <row r="139" spans="1:15" x14ac:dyDescent="0.25">
      <c r="A139" s="12" t="s">
        <v>872</v>
      </c>
      <c r="B139" t="s">
        <v>314</v>
      </c>
      <c r="C139" t="s">
        <v>74</v>
      </c>
      <c r="D139" t="s">
        <v>75</v>
      </c>
      <c r="E139">
        <v>5706.13</v>
      </c>
      <c r="F139">
        <v>5704.93</v>
      </c>
      <c r="G139" s="8">
        <v>2.35</v>
      </c>
      <c r="H139">
        <v>1.1499999999999999</v>
      </c>
      <c r="I139">
        <f t="shared" si="7"/>
        <v>-1.2000000000000002</v>
      </c>
      <c r="J139" s="10" t="str">
        <f t="shared" si="6"/>
        <v>pomniejszenie</v>
      </c>
    </row>
    <row r="140" spans="1:15" x14ac:dyDescent="0.25">
      <c r="A140" s="12" t="s">
        <v>872</v>
      </c>
      <c r="B140" t="s">
        <v>315</v>
      </c>
      <c r="C140" t="s">
        <v>74</v>
      </c>
      <c r="D140" t="s">
        <v>75</v>
      </c>
      <c r="E140">
        <v>5706.13</v>
      </c>
      <c r="F140">
        <v>5704.93</v>
      </c>
      <c r="G140">
        <v>823.26</v>
      </c>
      <c r="H140">
        <v>823.26</v>
      </c>
      <c r="I140">
        <f t="shared" si="7"/>
        <v>0</v>
      </c>
      <c r="J140" s="10" t="str">
        <f t="shared" si="6"/>
        <v>bez zmian</v>
      </c>
    </row>
    <row r="141" spans="1:15" x14ac:dyDescent="0.25">
      <c r="A141" s="12" t="s">
        <v>850</v>
      </c>
      <c r="B141" t="s">
        <v>756</v>
      </c>
      <c r="C141" t="s">
        <v>87</v>
      </c>
      <c r="D141" t="s">
        <v>88</v>
      </c>
      <c r="E141">
        <v>9317.24</v>
      </c>
      <c r="F141">
        <v>9316.66</v>
      </c>
      <c r="G141">
        <v>0</v>
      </c>
      <c r="H141">
        <v>0</v>
      </c>
      <c r="I141">
        <f t="shared" si="7"/>
        <v>0</v>
      </c>
      <c r="J141" s="20" t="s">
        <v>600</v>
      </c>
      <c r="K141" s="20"/>
      <c r="L141" s="20"/>
      <c r="M141" s="20"/>
      <c r="N141" s="20"/>
      <c r="O141" s="20"/>
    </row>
    <row r="142" spans="1:15" x14ac:dyDescent="0.25">
      <c r="A142" s="12" t="s">
        <v>870</v>
      </c>
      <c r="B142" t="s">
        <v>316</v>
      </c>
      <c r="C142" t="s">
        <v>72</v>
      </c>
      <c r="D142" t="s">
        <v>73</v>
      </c>
      <c r="E142">
        <v>1291.93</v>
      </c>
      <c r="F142">
        <v>1270.49</v>
      </c>
      <c r="G142" s="8">
        <v>1059.24</v>
      </c>
      <c r="H142">
        <v>1057.54</v>
      </c>
      <c r="I142">
        <f t="shared" si="7"/>
        <v>-1.7000000000000455</v>
      </c>
      <c r="J142" s="10" t="str">
        <f t="shared" ref="J142:J154" si="8">IF(I142&gt;0,"powiększenie",IF(I142=0,"bez zmian","pomniejszenie"))</f>
        <v>pomniejszenie</v>
      </c>
    </row>
    <row r="143" spans="1:15" x14ac:dyDescent="0.25">
      <c r="A143" s="12" t="s">
        <v>892</v>
      </c>
      <c r="B143" t="s">
        <v>759</v>
      </c>
      <c r="C143" t="s">
        <v>740</v>
      </c>
      <c r="D143" t="s">
        <v>747</v>
      </c>
      <c r="E143">
        <v>180.63</v>
      </c>
      <c r="F143">
        <v>177.88</v>
      </c>
      <c r="G143">
        <v>180.61</v>
      </c>
      <c r="H143">
        <v>177.87</v>
      </c>
      <c r="I143">
        <f t="shared" si="7"/>
        <v>-2.7400000000000091</v>
      </c>
      <c r="J143" s="10" t="str">
        <f t="shared" si="8"/>
        <v>pomniejszenie</v>
      </c>
    </row>
    <row r="144" spans="1:15" x14ac:dyDescent="0.25">
      <c r="A144" s="12" t="s">
        <v>932</v>
      </c>
      <c r="B144" t="s">
        <v>685</v>
      </c>
      <c r="C144" t="s">
        <v>105</v>
      </c>
      <c r="D144" t="s">
        <v>106</v>
      </c>
      <c r="E144">
        <v>11633.03</v>
      </c>
      <c r="F144">
        <v>11015.5</v>
      </c>
      <c r="G144">
        <v>1177.1500000000001</v>
      </c>
      <c r="H144">
        <v>789.66</v>
      </c>
      <c r="I144">
        <f t="shared" si="7"/>
        <v>-387.49000000000012</v>
      </c>
      <c r="J144" s="10" t="str">
        <f t="shared" si="8"/>
        <v>pomniejszenie</v>
      </c>
    </row>
    <row r="145" spans="1:15" x14ac:dyDescent="0.25">
      <c r="A145" s="12" t="s">
        <v>968</v>
      </c>
      <c r="B145" t="s">
        <v>317</v>
      </c>
      <c r="C145" t="s">
        <v>21</v>
      </c>
      <c r="D145" t="s">
        <v>22</v>
      </c>
      <c r="E145">
        <v>12561.56</v>
      </c>
      <c r="F145">
        <v>12555.53</v>
      </c>
      <c r="G145">
        <v>979.61</v>
      </c>
      <c r="H145">
        <v>979.61</v>
      </c>
      <c r="I145">
        <f t="shared" si="7"/>
        <v>0</v>
      </c>
      <c r="J145" s="10" t="str">
        <f t="shared" si="8"/>
        <v>bez zmian</v>
      </c>
    </row>
    <row r="146" spans="1:15" x14ac:dyDescent="0.25">
      <c r="A146" s="12" t="s">
        <v>986</v>
      </c>
      <c r="B146" t="s">
        <v>318</v>
      </c>
      <c r="C146" t="s">
        <v>21</v>
      </c>
      <c r="D146" t="s">
        <v>22</v>
      </c>
      <c r="E146">
        <v>12561.56</v>
      </c>
      <c r="F146">
        <v>12555.53</v>
      </c>
      <c r="G146">
        <v>265.07</v>
      </c>
      <c r="H146">
        <v>265.07</v>
      </c>
      <c r="I146">
        <f t="shared" si="7"/>
        <v>0</v>
      </c>
      <c r="J146" s="10" t="str">
        <f t="shared" si="8"/>
        <v>bez zmian</v>
      </c>
    </row>
    <row r="147" spans="1:15" x14ac:dyDescent="0.25">
      <c r="A147" s="12" t="s">
        <v>841</v>
      </c>
      <c r="B147" t="s">
        <v>319</v>
      </c>
      <c r="C147" t="s">
        <v>66</v>
      </c>
      <c r="D147" t="s">
        <v>67</v>
      </c>
      <c r="E147">
        <v>2016.4</v>
      </c>
      <c r="F147">
        <v>2030.11</v>
      </c>
      <c r="G147">
        <v>175.15</v>
      </c>
      <c r="H147">
        <v>179.39</v>
      </c>
      <c r="I147">
        <f t="shared" si="7"/>
        <v>4.2399999999999807</v>
      </c>
      <c r="J147" s="10" t="str">
        <f t="shared" si="8"/>
        <v>powiększenie</v>
      </c>
    </row>
    <row r="148" spans="1:15" x14ac:dyDescent="0.25">
      <c r="A148" s="12" t="s">
        <v>841</v>
      </c>
      <c r="B148" t="s">
        <v>319</v>
      </c>
      <c r="C148" t="s">
        <v>109</v>
      </c>
      <c r="D148" t="s">
        <v>110</v>
      </c>
      <c r="E148">
        <v>475.34</v>
      </c>
      <c r="F148">
        <v>516.66999999999996</v>
      </c>
      <c r="G148">
        <v>305.70999999999998</v>
      </c>
      <c r="H148">
        <v>345.56</v>
      </c>
      <c r="I148">
        <f t="shared" si="7"/>
        <v>39.850000000000023</v>
      </c>
      <c r="J148" s="10" t="str">
        <f t="shared" si="8"/>
        <v>powiększenie</v>
      </c>
    </row>
    <row r="149" spans="1:15" x14ac:dyDescent="0.25">
      <c r="A149" s="12" t="s">
        <v>962</v>
      </c>
      <c r="B149" t="s">
        <v>768</v>
      </c>
      <c r="C149" t="s">
        <v>746</v>
      </c>
      <c r="D149" t="s">
        <v>753</v>
      </c>
      <c r="E149">
        <v>115.08</v>
      </c>
      <c r="F149">
        <v>121.89</v>
      </c>
      <c r="G149">
        <v>0.19</v>
      </c>
      <c r="H149">
        <v>0</v>
      </c>
      <c r="I149">
        <f t="shared" si="7"/>
        <v>-0.19</v>
      </c>
      <c r="J149" s="10" t="str">
        <f t="shared" si="8"/>
        <v>pomniejszenie</v>
      </c>
    </row>
    <row r="150" spans="1:15" x14ac:dyDescent="0.25">
      <c r="A150" s="12" t="s">
        <v>797</v>
      </c>
      <c r="B150" t="s">
        <v>320</v>
      </c>
      <c r="C150" t="s">
        <v>117</v>
      </c>
      <c r="D150" t="s">
        <v>118</v>
      </c>
      <c r="E150">
        <v>15372.98</v>
      </c>
      <c r="F150">
        <v>13585.41</v>
      </c>
      <c r="G150">
        <v>2323.6799999999998</v>
      </c>
      <c r="H150">
        <v>1912.3</v>
      </c>
      <c r="I150">
        <f t="shared" si="7"/>
        <v>-411.37999999999988</v>
      </c>
      <c r="J150" s="10" t="str">
        <f t="shared" si="8"/>
        <v>pomniejszenie</v>
      </c>
    </row>
    <row r="151" spans="1:15" x14ac:dyDescent="0.25">
      <c r="A151" s="12" t="s">
        <v>914</v>
      </c>
      <c r="B151" t="s">
        <v>321</v>
      </c>
      <c r="C151" t="s">
        <v>91</v>
      </c>
      <c r="D151" t="s">
        <v>92</v>
      </c>
      <c r="E151">
        <v>5583.29</v>
      </c>
      <c r="F151">
        <v>5520.87</v>
      </c>
      <c r="G151">
        <v>662.81</v>
      </c>
      <c r="H151">
        <v>656.85</v>
      </c>
      <c r="I151">
        <f t="shared" si="7"/>
        <v>-5.9599999999999227</v>
      </c>
      <c r="J151" s="10" t="str">
        <f t="shared" si="8"/>
        <v>pomniejszenie</v>
      </c>
    </row>
    <row r="152" spans="1:15" x14ac:dyDescent="0.25">
      <c r="A152" s="12" t="s">
        <v>778</v>
      </c>
      <c r="B152" t="s">
        <v>322</v>
      </c>
      <c r="C152" t="s">
        <v>64</v>
      </c>
      <c r="D152" t="s">
        <v>65</v>
      </c>
      <c r="E152">
        <v>8756.34</v>
      </c>
      <c r="F152">
        <v>8756.24</v>
      </c>
      <c r="G152">
        <v>5.15</v>
      </c>
      <c r="H152">
        <v>5.15</v>
      </c>
      <c r="I152">
        <f t="shared" si="7"/>
        <v>0</v>
      </c>
      <c r="J152" s="10" t="str">
        <f t="shared" si="8"/>
        <v>bez zmian</v>
      </c>
    </row>
    <row r="153" spans="1:15" x14ac:dyDescent="0.25">
      <c r="A153" s="12" t="s">
        <v>834</v>
      </c>
      <c r="B153" t="s">
        <v>323</v>
      </c>
      <c r="C153" t="s">
        <v>107</v>
      </c>
      <c r="D153" t="s">
        <v>108</v>
      </c>
      <c r="E153">
        <v>5809.99</v>
      </c>
      <c r="F153">
        <v>5385.79</v>
      </c>
      <c r="G153">
        <v>2763.3</v>
      </c>
      <c r="H153">
        <v>2761.68</v>
      </c>
      <c r="I153">
        <f t="shared" si="7"/>
        <v>-1.6200000000003456</v>
      </c>
      <c r="J153" s="10" t="str">
        <f t="shared" si="8"/>
        <v>pomniejszenie</v>
      </c>
    </row>
    <row r="154" spans="1:15" x14ac:dyDescent="0.25">
      <c r="A154" s="12" t="s">
        <v>790</v>
      </c>
      <c r="B154" t="s">
        <v>324</v>
      </c>
      <c r="C154" t="s">
        <v>117</v>
      </c>
      <c r="D154" t="s">
        <v>118</v>
      </c>
      <c r="E154">
        <v>15372.98</v>
      </c>
      <c r="F154">
        <v>13585.41</v>
      </c>
      <c r="G154">
        <v>4536.42</v>
      </c>
      <c r="H154">
        <v>3370.02</v>
      </c>
      <c r="I154">
        <f t="shared" si="7"/>
        <v>-1166.4000000000001</v>
      </c>
      <c r="J154" s="10" t="str">
        <f t="shared" si="8"/>
        <v>pomniejszenie</v>
      </c>
    </row>
    <row r="155" spans="1:15" x14ac:dyDescent="0.25">
      <c r="A155" s="12" t="s">
        <v>790</v>
      </c>
      <c r="B155" t="s">
        <v>324</v>
      </c>
      <c r="C155" t="s">
        <v>138</v>
      </c>
      <c r="D155" t="s">
        <v>139</v>
      </c>
      <c r="E155">
        <v>74.03</v>
      </c>
      <c r="F155">
        <v>70.52</v>
      </c>
      <c r="G155">
        <v>0</v>
      </c>
      <c r="H155">
        <v>0</v>
      </c>
      <c r="I155">
        <f t="shared" si="7"/>
        <v>0</v>
      </c>
      <c r="J155" s="20" t="s">
        <v>600</v>
      </c>
      <c r="K155" s="20"/>
      <c r="L155" s="20"/>
      <c r="M155" s="20"/>
      <c r="N155" s="20"/>
      <c r="O155" s="20"/>
    </row>
    <row r="156" spans="1:15" x14ac:dyDescent="0.25">
      <c r="A156" s="12" t="s">
        <v>933</v>
      </c>
      <c r="B156" t="s">
        <v>709</v>
      </c>
      <c r="C156" t="s">
        <v>688</v>
      </c>
      <c r="D156" t="s">
        <v>689</v>
      </c>
      <c r="E156">
        <v>3347.7</v>
      </c>
      <c r="F156">
        <v>3349.42</v>
      </c>
      <c r="G156">
        <v>11.23</v>
      </c>
      <c r="H156">
        <v>11.23</v>
      </c>
      <c r="I156">
        <f t="shared" si="7"/>
        <v>0</v>
      </c>
      <c r="J156" s="10" t="str">
        <f t="shared" ref="J156:J187" si="9">IF(I156&gt;0,"powiększenie",IF(I156=0,"bez zmian","pomniejszenie"))</f>
        <v>bez zmian</v>
      </c>
    </row>
    <row r="157" spans="1:15" x14ac:dyDescent="0.25">
      <c r="A157" s="12" t="s">
        <v>140</v>
      </c>
      <c r="B157" t="s">
        <v>325</v>
      </c>
      <c r="C157" t="s">
        <v>54</v>
      </c>
      <c r="D157" t="s">
        <v>55</v>
      </c>
      <c r="E157">
        <v>6823.05</v>
      </c>
      <c r="F157">
        <v>6831.86</v>
      </c>
      <c r="G157">
        <v>2435.0100000000002</v>
      </c>
      <c r="H157">
        <v>2443.81</v>
      </c>
      <c r="I157">
        <f t="shared" si="7"/>
        <v>8.7999999999997272</v>
      </c>
      <c r="J157" s="10" t="str">
        <f t="shared" si="9"/>
        <v>powiększenie</v>
      </c>
    </row>
    <row r="158" spans="1:15" x14ac:dyDescent="0.25">
      <c r="A158" s="12" t="s">
        <v>827</v>
      </c>
      <c r="B158" t="s">
        <v>326</v>
      </c>
      <c r="C158" t="s">
        <v>7</v>
      </c>
      <c r="D158" t="s">
        <v>8</v>
      </c>
      <c r="E158">
        <v>15116.37</v>
      </c>
      <c r="F158">
        <v>15170.88</v>
      </c>
      <c r="G158">
        <v>712.03</v>
      </c>
      <c r="H158">
        <v>712.03</v>
      </c>
      <c r="I158">
        <f t="shared" si="7"/>
        <v>0</v>
      </c>
      <c r="J158" s="10" t="str">
        <f t="shared" si="9"/>
        <v>bez zmian</v>
      </c>
    </row>
    <row r="159" spans="1:15" x14ac:dyDescent="0.25">
      <c r="A159" s="12" t="s">
        <v>879</v>
      </c>
      <c r="B159" t="s">
        <v>327</v>
      </c>
      <c r="C159" t="s">
        <v>74</v>
      </c>
      <c r="D159" t="s">
        <v>75</v>
      </c>
      <c r="E159">
        <v>5706.13</v>
      </c>
      <c r="F159">
        <v>5704.93</v>
      </c>
      <c r="G159">
        <v>1.02</v>
      </c>
      <c r="H159">
        <v>1.02</v>
      </c>
      <c r="I159">
        <f t="shared" si="7"/>
        <v>0</v>
      </c>
      <c r="J159" s="10" t="str">
        <f t="shared" si="9"/>
        <v>bez zmian</v>
      </c>
    </row>
    <row r="160" spans="1:15" x14ac:dyDescent="0.25">
      <c r="A160" s="12" t="s">
        <v>844</v>
      </c>
      <c r="B160" t="s">
        <v>328</v>
      </c>
      <c r="C160" t="s">
        <v>99</v>
      </c>
      <c r="D160" t="s">
        <v>100</v>
      </c>
      <c r="E160">
        <v>191.18</v>
      </c>
      <c r="F160">
        <v>214.28</v>
      </c>
      <c r="G160">
        <v>80.760000000000005</v>
      </c>
      <c r="H160">
        <v>104.41</v>
      </c>
      <c r="I160">
        <f t="shared" si="7"/>
        <v>23.649999999999991</v>
      </c>
      <c r="J160" s="10" t="str">
        <f t="shared" si="9"/>
        <v>powiększenie</v>
      </c>
    </row>
    <row r="161" spans="1:10" x14ac:dyDescent="0.25">
      <c r="A161" s="12" t="s">
        <v>880</v>
      </c>
      <c r="B161" t="s">
        <v>329</v>
      </c>
      <c r="C161" t="s">
        <v>74</v>
      </c>
      <c r="D161" t="s">
        <v>75</v>
      </c>
      <c r="E161">
        <v>5706.13</v>
      </c>
      <c r="F161">
        <v>5704.93</v>
      </c>
      <c r="G161">
        <v>5.78</v>
      </c>
      <c r="H161">
        <v>5.78</v>
      </c>
      <c r="I161">
        <f t="shared" si="7"/>
        <v>0</v>
      </c>
      <c r="J161" s="10" t="str">
        <f t="shared" si="9"/>
        <v>bez zmian</v>
      </c>
    </row>
    <row r="162" spans="1:10" x14ac:dyDescent="0.25">
      <c r="A162" s="12" t="s">
        <v>875</v>
      </c>
      <c r="B162" t="s">
        <v>330</v>
      </c>
      <c r="C162" t="s">
        <v>74</v>
      </c>
      <c r="D162" t="s">
        <v>75</v>
      </c>
      <c r="E162">
        <v>5706.13</v>
      </c>
      <c r="F162">
        <v>5704.93</v>
      </c>
      <c r="G162">
        <v>237.18</v>
      </c>
      <c r="H162">
        <v>237.18</v>
      </c>
      <c r="I162">
        <f t="shared" si="7"/>
        <v>0</v>
      </c>
      <c r="J162" s="10" t="str">
        <f t="shared" si="9"/>
        <v>bez zmian</v>
      </c>
    </row>
    <row r="163" spans="1:10" x14ac:dyDescent="0.25">
      <c r="A163" s="12" t="s">
        <v>905</v>
      </c>
      <c r="B163" s="6" t="s">
        <v>331</v>
      </c>
      <c r="C163" t="s">
        <v>101</v>
      </c>
      <c r="D163" t="s">
        <v>102</v>
      </c>
      <c r="E163">
        <v>1468.86</v>
      </c>
      <c r="F163">
        <v>1578.03</v>
      </c>
      <c r="G163" s="7">
        <v>1073.21</v>
      </c>
      <c r="H163">
        <v>1182.3800000000001</v>
      </c>
      <c r="I163">
        <f t="shared" si="7"/>
        <v>109.17000000000007</v>
      </c>
      <c r="J163" s="10" t="str">
        <f t="shared" si="9"/>
        <v>powiększenie</v>
      </c>
    </row>
    <row r="164" spans="1:10" x14ac:dyDescent="0.25">
      <c r="A164" s="12" t="s">
        <v>803</v>
      </c>
      <c r="B164" t="s">
        <v>754</v>
      </c>
      <c r="C164" t="s">
        <v>35</v>
      </c>
      <c r="D164" t="s">
        <v>36</v>
      </c>
      <c r="E164">
        <v>10141.620000000001</v>
      </c>
      <c r="F164">
        <v>10636.98</v>
      </c>
      <c r="G164">
        <v>0</v>
      </c>
      <c r="H164">
        <v>0.01</v>
      </c>
      <c r="I164">
        <f t="shared" si="7"/>
        <v>0.01</v>
      </c>
      <c r="J164" s="10" t="str">
        <f t="shared" si="9"/>
        <v>powiększenie</v>
      </c>
    </row>
    <row r="165" spans="1:10" x14ac:dyDescent="0.25">
      <c r="A165" s="12" t="s">
        <v>934</v>
      </c>
      <c r="B165" t="s">
        <v>708</v>
      </c>
      <c r="C165" t="s">
        <v>688</v>
      </c>
      <c r="D165" t="s">
        <v>689</v>
      </c>
      <c r="E165">
        <v>3347.7</v>
      </c>
      <c r="F165">
        <v>3349.42</v>
      </c>
      <c r="G165">
        <v>1419.32</v>
      </c>
      <c r="H165">
        <v>1421.42</v>
      </c>
      <c r="I165">
        <f t="shared" si="7"/>
        <v>2.1000000000001364</v>
      </c>
      <c r="J165" s="10" t="str">
        <f t="shared" si="9"/>
        <v>powiększenie</v>
      </c>
    </row>
    <row r="166" spans="1:10" x14ac:dyDescent="0.25">
      <c r="A166" s="12" t="s">
        <v>845</v>
      </c>
      <c r="B166" t="s">
        <v>332</v>
      </c>
      <c r="C166" t="s">
        <v>99</v>
      </c>
      <c r="D166" t="s">
        <v>100</v>
      </c>
      <c r="E166">
        <v>191.18</v>
      </c>
      <c r="F166">
        <v>214.28</v>
      </c>
      <c r="G166">
        <v>110.1</v>
      </c>
      <c r="H166">
        <v>109.87</v>
      </c>
      <c r="I166">
        <f t="shared" si="7"/>
        <v>-0.22999999999998977</v>
      </c>
      <c r="J166" s="10" t="str">
        <f t="shared" si="9"/>
        <v>pomniejszenie</v>
      </c>
    </row>
    <row r="167" spans="1:10" x14ac:dyDescent="0.25">
      <c r="A167" s="12" t="s">
        <v>921</v>
      </c>
      <c r="B167" t="s">
        <v>333</v>
      </c>
      <c r="C167" t="s">
        <v>141</v>
      </c>
      <c r="D167" t="s">
        <v>142</v>
      </c>
      <c r="E167">
        <v>51.72</v>
      </c>
      <c r="F167">
        <v>47.69</v>
      </c>
      <c r="G167">
        <v>51.72</v>
      </c>
      <c r="H167">
        <v>47.69</v>
      </c>
      <c r="I167">
        <f t="shared" si="7"/>
        <v>-4.0300000000000011</v>
      </c>
      <c r="J167" s="10" t="str">
        <f t="shared" si="9"/>
        <v>pomniejszenie</v>
      </c>
    </row>
    <row r="168" spans="1:10" x14ac:dyDescent="0.25">
      <c r="A168" s="12" t="s">
        <v>963</v>
      </c>
      <c r="B168" t="s">
        <v>334</v>
      </c>
      <c r="C168" t="s">
        <v>120</v>
      </c>
      <c r="D168" t="s">
        <v>121</v>
      </c>
      <c r="E168">
        <v>612.69000000000005</v>
      </c>
      <c r="F168">
        <v>618.22</v>
      </c>
      <c r="G168">
        <v>38.19</v>
      </c>
      <c r="H168">
        <v>25.53</v>
      </c>
      <c r="I168">
        <f t="shared" si="7"/>
        <v>-12.659999999999997</v>
      </c>
      <c r="J168" s="10" t="str">
        <f t="shared" si="9"/>
        <v>pomniejszenie</v>
      </c>
    </row>
    <row r="169" spans="1:10" x14ac:dyDescent="0.25">
      <c r="A169" s="12" t="s">
        <v>143</v>
      </c>
      <c r="B169" t="s">
        <v>336</v>
      </c>
      <c r="C169" t="s">
        <v>57</v>
      </c>
      <c r="D169" t="s">
        <v>58</v>
      </c>
      <c r="E169">
        <v>453.69</v>
      </c>
      <c r="F169">
        <v>453.82</v>
      </c>
      <c r="G169">
        <v>26.8</v>
      </c>
      <c r="H169">
        <v>26.8</v>
      </c>
      <c r="I169">
        <f t="shared" si="7"/>
        <v>0</v>
      </c>
      <c r="J169" s="10" t="str">
        <f t="shared" si="9"/>
        <v>bez zmian</v>
      </c>
    </row>
    <row r="170" spans="1:10" x14ac:dyDescent="0.25">
      <c r="A170" s="12" t="s">
        <v>143</v>
      </c>
      <c r="B170" t="s">
        <v>335</v>
      </c>
      <c r="C170" t="s">
        <v>57</v>
      </c>
      <c r="D170" t="s">
        <v>58</v>
      </c>
      <c r="E170">
        <v>453.69</v>
      </c>
      <c r="F170">
        <v>453.82</v>
      </c>
      <c r="G170">
        <v>17.399999999999999</v>
      </c>
      <c r="H170">
        <v>17.399999999999999</v>
      </c>
      <c r="I170">
        <f t="shared" si="7"/>
        <v>0</v>
      </c>
      <c r="J170" s="10" t="str">
        <f t="shared" si="9"/>
        <v>bez zmian</v>
      </c>
    </row>
    <row r="171" spans="1:10" x14ac:dyDescent="0.25">
      <c r="A171" s="12" t="s">
        <v>952</v>
      </c>
      <c r="B171" t="s">
        <v>683</v>
      </c>
      <c r="C171" t="s">
        <v>681</v>
      </c>
      <c r="D171" t="s">
        <v>682</v>
      </c>
      <c r="E171">
        <v>117.07</v>
      </c>
      <c r="F171">
        <v>125.87</v>
      </c>
      <c r="G171">
        <v>72.97</v>
      </c>
      <c r="H171">
        <v>74.73</v>
      </c>
      <c r="I171">
        <f t="shared" si="7"/>
        <v>1.7600000000000051</v>
      </c>
      <c r="J171" s="10" t="str">
        <f t="shared" si="9"/>
        <v>powiększenie</v>
      </c>
    </row>
    <row r="172" spans="1:10" x14ac:dyDescent="0.25">
      <c r="A172" s="12" t="s">
        <v>1012</v>
      </c>
      <c r="B172" s="6" t="s">
        <v>337</v>
      </c>
      <c r="C172" t="s">
        <v>39</v>
      </c>
      <c r="D172" t="s">
        <v>40</v>
      </c>
      <c r="E172">
        <v>30458.09</v>
      </c>
      <c r="F172">
        <v>30399.93</v>
      </c>
      <c r="G172" s="7">
        <v>4573.5200000000004</v>
      </c>
      <c r="H172">
        <v>4569.74</v>
      </c>
      <c r="I172">
        <f t="shared" si="7"/>
        <v>-3.7800000000006548</v>
      </c>
      <c r="J172" s="10" t="str">
        <f t="shared" si="9"/>
        <v>pomniejszenie</v>
      </c>
    </row>
    <row r="173" spans="1:10" x14ac:dyDescent="0.25">
      <c r="A173" s="12" t="s">
        <v>144</v>
      </c>
      <c r="B173" t="s">
        <v>338</v>
      </c>
      <c r="C173" t="s">
        <v>43</v>
      </c>
      <c r="D173" t="s">
        <v>44</v>
      </c>
      <c r="E173">
        <v>2053.2199999999998</v>
      </c>
      <c r="F173">
        <v>2279.37</v>
      </c>
      <c r="G173">
        <v>559.55999999999995</v>
      </c>
      <c r="H173">
        <v>561.62</v>
      </c>
      <c r="I173">
        <f t="shared" si="7"/>
        <v>2.0600000000000591</v>
      </c>
      <c r="J173" s="10" t="str">
        <f t="shared" si="9"/>
        <v>powiększenie</v>
      </c>
    </row>
    <row r="174" spans="1:10" x14ac:dyDescent="0.25">
      <c r="A174" s="12" t="s">
        <v>976</v>
      </c>
      <c r="B174" t="s">
        <v>339</v>
      </c>
      <c r="C174" t="s">
        <v>21</v>
      </c>
      <c r="D174" t="s">
        <v>22</v>
      </c>
      <c r="E174">
        <v>12561.56</v>
      </c>
      <c r="F174">
        <v>12555.53</v>
      </c>
      <c r="G174">
        <v>464.01</v>
      </c>
      <c r="H174">
        <v>464.01</v>
      </c>
      <c r="I174">
        <f t="shared" si="7"/>
        <v>0</v>
      </c>
      <c r="J174" s="10" t="str">
        <f t="shared" si="9"/>
        <v>bez zmian</v>
      </c>
    </row>
    <row r="175" spans="1:10" x14ac:dyDescent="0.25">
      <c r="A175" s="12" t="s">
        <v>1005</v>
      </c>
      <c r="B175" s="6" t="s">
        <v>340</v>
      </c>
      <c r="C175" t="s">
        <v>145</v>
      </c>
      <c r="D175" t="s">
        <v>146</v>
      </c>
      <c r="E175">
        <v>2011.15</v>
      </c>
      <c r="F175">
        <v>2017.05</v>
      </c>
      <c r="G175" s="7">
        <v>517.98</v>
      </c>
      <c r="H175">
        <v>517.98</v>
      </c>
      <c r="I175">
        <f t="shared" si="7"/>
        <v>0</v>
      </c>
      <c r="J175" s="10" t="str">
        <f t="shared" si="9"/>
        <v>bez zmian</v>
      </c>
    </row>
    <row r="176" spans="1:10" x14ac:dyDescent="0.25">
      <c r="A176" s="12" t="s">
        <v>1013</v>
      </c>
      <c r="B176" s="6" t="s">
        <v>341</v>
      </c>
      <c r="C176" t="s">
        <v>39</v>
      </c>
      <c r="D176" t="s">
        <v>40</v>
      </c>
      <c r="E176">
        <v>30458.09</v>
      </c>
      <c r="F176">
        <v>30399.93</v>
      </c>
      <c r="G176" s="7">
        <v>139.16</v>
      </c>
      <c r="H176">
        <v>139.72</v>
      </c>
      <c r="I176">
        <f t="shared" si="7"/>
        <v>0.56000000000000227</v>
      </c>
      <c r="J176" s="10" t="str">
        <f t="shared" si="9"/>
        <v>powiększenie</v>
      </c>
    </row>
    <row r="177" spans="1:10" x14ac:dyDescent="0.25">
      <c r="A177" s="12" t="s">
        <v>988</v>
      </c>
      <c r="B177" t="s">
        <v>342</v>
      </c>
      <c r="C177" t="s">
        <v>147</v>
      </c>
      <c r="D177" t="s">
        <v>148</v>
      </c>
      <c r="E177">
        <v>499.14</v>
      </c>
      <c r="F177">
        <v>513.89</v>
      </c>
      <c r="G177">
        <v>471</v>
      </c>
      <c r="H177">
        <v>476.07</v>
      </c>
      <c r="I177">
        <f t="shared" si="7"/>
        <v>5.0699999999999932</v>
      </c>
      <c r="J177" s="10" t="str">
        <f t="shared" si="9"/>
        <v>powiększenie</v>
      </c>
    </row>
    <row r="178" spans="1:10" x14ac:dyDescent="0.25">
      <c r="A178" s="12" t="s">
        <v>833</v>
      </c>
      <c r="B178" t="s">
        <v>343</v>
      </c>
      <c r="C178" t="s">
        <v>107</v>
      </c>
      <c r="D178" t="s">
        <v>108</v>
      </c>
      <c r="E178">
        <v>5809.99</v>
      </c>
      <c r="F178">
        <v>5385.79</v>
      </c>
      <c r="G178">
        <v>41.27</v>
      </c>
      <c r="H178">
        <v>7.67</v>
      </c>
      <c r="I178">
        <f t="shared" si="7"/>
        <v>-33.6</v>
      </c>
      <c r="J178" s="10" t="str">
        <f t="shared" si="9"/>
        <v>pomniejszenie</v>
      </c>
    </row>
    <row r="179" spans="1:10" x14ac:dyDescent="0.25">
      <c r="A179" s="12" t="s">
        <v>833</v>
      </c>
      <c r="B179" t="s">
        <v>343</v>
      </c>
      <c r="C179" t="s">
        <v>105</v>
      </c>
      <c r="D179" t="s">
        <v>106</v>
      </c>
      <c r="E179">
        <v>11633.03</v>
      </c>
      <c r="F179">
        <v>11015.5</v>
      </c>
      <c r="G179">
        <v>731.65</v>
      </c>
      <c r="H179">
        <v>778.65</v>
      </c>
      <c r="I179">
        <f t="shared" si="7"/>
        <v>47</v>
      </c>
      <c r="J179" s="10" t="str">
        <f t="shared" si="9"/>
        <v>powiększenie</v>
      </c>
    </row>
    <row r="180" spans="1:10" x14ac:dyDescent="0.25">
      <c r="A180" s="12" t="s">
        <v>887</v>
      </c>
      <c r="B180" t="s">
        <v>344</v>
      </c>
      <c r="C180" t="s">
        <v>124</v>
      </c>
      <c r="D180" t="s">
        <v>125</v>
      </c>
      <c r="E180">
        <v>347.89</v>
      </c>
      <c r="F180">
        <v>338.69</v>
      </c>
      <c r="G180">
        <v>13.53</v>
      </c>
      <c r="H180">
        <v>13.53</v>
      </c>
      <c r="I180">
        <f t="shared" si="7"/>
        <v>0</v>
      </c>
      <c r="J180" s="10" t="str">
        <f t="shared" si="9"/>
        <v>bez zmian</v>
      </c>
    </row>
    <row r="181" spans="1:10" x14ac:dyDescent="0.25">
      <c r="A181" s="12" t="s">
        <v>899</v>
      </c>
      <c r="B181" t="s">
        <v>765</v>
      </c>
      <c r="C181" t="s">
        <v>744</v>
      </c>
      <c r="D181" t="s">
        <v>751</v>
      </c>
      <c r="E181">
        <v>38.78</v>
      </c>
      <c r="F181">
        <v>38.17</v>
      </c>
      <c r="G181">
        <v>38.78</v>
      </c>
      <c r="H181">
        <v>38.17</v>
      </c>
      <c r="I181">
        <f t="shared" si="7"/>
        <v>-0.60999999999999943</v>
      </c>
      <c r="J181" s="10" t="str">
        <f t="shared" si="9"/>
        <v>pomniejszenie</v>
      </c>
    </row>
    <row r="182" spans="1:10" x14ac:dyDescent="0.25">
      <c r="A182" s="12" t="s">
        <v>810</v>
      </c>
      <c r="B182" t="s">
        <v>346</v>
      </c>
      <c r="C182" t="s">
        <v>25</v>
      </c>
      <c r="D182" t="s">
        <v>26</v>
      </c>
      <c r="E182">
        <v>21324.86</v>
      </c>
      <c r="F182">
        <v>21126.98</v>
      </c>
      <c r="G182">
        <v>5861.61</v>
      </c>
      <c r="H182">
        <v>5568.3</v>
      </c>
      <c r="I182">
        <f t="shared" si="7"/>
        <v>-293.30999999999949</v>
      </c>
      <c r="J182" s="10" t="str">
        <f t="shared" si="9"/>
        <v>pomniejszenie</v>
      </c>
    </row>
    <row r="183" spans="1:10" x14ac:dyDescent="0.25">
      <c r="A183" s="12" t="s">
        <v>810</v>
      </c>
      <c r="B183" t="s">
        <v>345</v>
      </c>
      <c r="C183" t="s">
        <v>25</v>
      </c>
      <c r="D183" t="s">
        <v>26</v>
      </c>
      <c r="E183">
        <v>21324.86</v>
      </c>
      <c r="F183">
        <v>21126.98</v>
      </c>
      <c r="G183">
        <v>32.81</v>
      </c>
      <c r="H183">
        <v>31.9</v>
      </c>
      <c r="I183">
        <f t="shared" si="7"/>
        <v>-0.91000000000000369</v>
      </c>
      <c r="J183" s="10" t="str">
        <f t="shared" si="9"/>
        <v>pomniejszenie</v>
      </c>
    </row>
    <row r="184" spans="1:10" x14ac:dyDescent="0.25">
      <c r="A184" s="12" t="s">
        <v>817</v>
      </c>
      <c r="B184" t="s">
        <v>347</v>
      </c>
      <c r="C184" t="s">
        <v>149</v>
      </c>
      <c r="D184" t="s">
        <v>150</v>
      </c>
      <c r="E184">
        <v>498.98</v>
      </c>
      <c r="F184">
        <v>594.61</v>
      </c>
      <c r="G184">
        <v>5.5</v>
      </c>
      <c r="H184">
        <v>6.59</v>
      </c>
      <c r="I184">
        <f t="shared" si="7"/>
        <v>1.0899999999999999</v>
      </c>
      <c r="J184" s="10" t="str">
        <f t="shared" si="9"/>
        <v>powiększenie</v>
      </c>
    </row>
    <row r="185" spans="1:10" x14ac:dyDescent="0.25">
      <c r="A185" s="12" t="s">
        <v>969</v>
      </c>
      <c r="B185" t="s">
        <v>349</v>
      </c>
      <c r="C185" t="s">
        <v>21</v>
      </c>
      <c r="D185" t="s">
        <v>22</v>
      </c>
      <c r="E185">
        <v>12561.56</v>
      </c>
      <c r="F185">
        <v>12555.53</v>
      </c>
      <c r="G185">
        <v>77.569999999999993</v>
      </c>
      <c r="H185">
        <v>77.569999999999993</v>
      </c>
      <c r="I185">
        <f t="shared" si="7"/>
        <v>0</v>
      </c>
      <c r="J185" s="10" t="str">
        <f t="shared" si="9"/>
        <v>bez zmian</v>
      </c>
    </row>
    <row r="186" spans="1:10" x14ac:dyDescent="0.25">
      <c r="A186" s="12" t="s">
        <v>969</v>
      </c>
      <c r="B186" t="s">
        <v>348</v>
      </c>
      <c r="C186" t="s">
        <v>21</v>
      </c>
      <c r="D186" t="s">
        <v>22</v>
      </c>
      <c r="E186">
        <v>12561.56</v>
      </c>
      <c r="F186">
        <v>12555.53</v>
      </c>
      <c r="G186">
        <v>491.83</v>
      </c>
      <c r="H186">
        <v>491.83</v>
      </c>
      <c r="I186">
        <f t="shared" si="7"/>
        <v>0</v>
      </c>
      <c r="J186" s="10" t="str">
        <f t="shared" si="9"/>
        <v>bez zmian</v>
      </c>
    </row>
    <row r="187" spans="1:10" x14ac:dyDescent="0.25">
      <c r="A187" s="12" t="s">
        <v>838</v>
      </c>
      <c r="B187" t="s">
        <v>350</v>
      </c>
      <c r="C187" t="s">
        <v>151</v>
      </c>
      <c r="D187" t="s">
        <v>152</v>
      </c>
      <c r="E187">
        <v>40.06</v>
      </c>
      <c r="F187">
        <v>40.090000000000003</v>
      </c>
      <c r="G187">
        <v>40.06</v>
      </c>
      <c r="H187">
        <v>40.090000000000003</v>
      </c>
      <c r="I187">
        <f t="shared" si="7"/>
        <v>3.0000000000001137E-2</v>
      </c>
      <c r="J187" s="10" t="str">
        <f t="shared" si="9"/>
        <v>powiększenie</v>
      </c>
    </row>
    <row r="188" spans="1:10" x14ac:dyDescent="0.25">
      <c r="A188" s="12" t="s">
        <v>901</v>
      </c>
      <c r="B188" s="6" t="s">
        <v>351</v>
      </c>
      <c r="C188" t="s">
        <v>68</v>
      </c>
      <c r="D188" t="s">
        <v>69</v>
      </c>
      <c r="E188">
        <v>157.25</v>
      </c>
      <c r="F188">
        <v>152.94</v>
      </c>
      <c r="G188" s="7">
        <v>23.06</v>
      </c>
      <c r="H188">
        <v>18.75</v>
      </c>
      <c r="I188">
        <f t="shared" si="7"/>
        <v>-4.3099999999999987</v>
      </c>
      <c r="J188" s="10" t="str">
        <f t="shared" ref="J188:J219" si="10">IF(I188&gt;0,"powiększenie",IF(I188=0,"bez zmian","pomniejszenie"))</f>
        <v>pomniejszenie</v>
      </c>
    </row>
    <row r="189" spans="1:10" x14ac:dyDescent="0.25">
      <c r="A189" s="12" t="s">
        <v>930</v>
      </c>
      <c r="B189" s="6" t="s">
        <v>352</v>
      </c>
      <c r="C189" t="s">
        <v>85</v>
      </c>
      <c r="D189" t="s">
        <v>86</v>
      </c>
      <c r="E189">
        <v>2743.79</v>
      </c>
      <c r="F189">
        <v>2761.24</v>
      </c>
      <c r="G189" s="7">
        <v>751.82</v>
      </c>
      <c r="H189">
        <v>752.07</v>
      </c>
      <c r="I189">
        <f t="shared" si="7"/>
        <v>0.25</v>
      </c>
      <c r="J189" s="10" t="str">
        <f t="shared" si="10"/>
        <v>powiększenie</v>
      </c>
    </row>
    <row r="190" spans="1:10" x14ac:dyDescent="0.25">
      <c r="A190" s="12" t="s">
        <v>155</v>
      </c>
      <c r="B190" t="s">
        <v>353</v>
      </c>
      <c r="C190" t="s">
        <v>153</v>
      </c>
      <c r="D190" t="s">
        <v>154</v>
      </c>
      <c r="E190">
        <v>55.43</v>
      </c>
      <c r="F190">
        <v>53.09</v>
      </c>
      <c r="G190">
        <v>55.43</v>
      </c>
      <c r="H190">
        <v>53.09</v>
      </c>
      <c r="I190">
        <f t="shared" si="7"/>
        <v>-2.3399999999999963</v>
      </c>
      <c r="J190" s="10" t="str">
        <f t="shared" si="10"/>
        <v>pomniejszenie</v>
      </c>
    </row>
    <row r="191" spans="1:10" x14ac:dyDescent="0.25">
      <c r="A191" s="12" t="s">
        <v>787</v>
      </c>
      <c r="B191" t="s">
        <v>354</v>
      </c>
      <c r="C191" t="s">
        <v>43</v>
      </c>
      <c r="D191" t="s">
        <v>44</v>
      </c>
      <c r="E191">
        <v>2053.2199999999998</v>
      </c>
      <c r="F191">
        <v>2279.37</v>
      </c>
      <c r="G191">
        <v>739.07</v>
      </c>
      <c r="H191">
        <v>781.33</v>
      </c>
      <c r="I191">
        <f t="shared" si="7"/>
        <v>42.259999999999991</v>
      </c>
      <c r="J191" s="10" t="str">
        <f t="shared" si="10"/>
        <v>powiększenie</v>
      </c>
    </row>
    <row r="192" spans="1:10" x14ac:dyDescent="0.25">
      <c r="A192" s="12" t="s">
        <v>948</v>
      </c>
      <c r="B192" t="s">
        <v>705</v>
      </c>
      <c r="C192" t="s">
        <v>686</v>
      </c>
      <c r="D192" t="s">
        <v>687</v>
      </c>
      <c r="E192">
        <v>18015.419999999998</v>
      </c>
      <c r="F192">
        <v>18014.310000000001</v>
      </c>
      <c r="G192">
        <v>2589.75</v>
      </c>
      <c r="H192">
        <v>2589.71</v>
      </c>
      <c r="I192">
        <f t="shared" si="7"/>
        <v>-3.999999999996362E-2</v>
      </c>
      <c r="J192" s="10" t="str">
        <f t="shared" si="10"/>
        <v>pomniejszenie</v>
      </c>
    </row>
    <row r="193" spans="1:10" x14ac:dyDescent="0.25">
      <c r="A193" s="12" t="s">
        <v>860</v>
      </c>
      <c r="B193" t="s">
        <v>355</v>
      </c>
      <c r="C193" t="s">
        <v>122</v>
      </c>
      <c r="D193" t="s">
        <v>123</v>
      </c>
      <c r="E193">
        <v>584.80999999999995</v>
      </c>
      <c r="F193">
        <v>583.65</v>
      </c>
      <c r="G193">
        <v>349.66</v>
      </c>
      <c r="H193">
        <v>349.66</v>
      </c>
      <c r="I193">
        <f t="shared" si="7"/>
        <v>0</v>
      </c>
      <c r="J193" s="10" t="str">
        <f t="shared" si="10"/>
        <v>bez zmian</v>
      </c>
    </row>
    <row r="194" spans="1:10" x14ac:dyDescent="0.25">
      <c r="A194" s="12" t="s">
        <v>729</v>
      </c>
      <c r="B194" t="s">
        <v>737</v>
      </c>
      <c r="C194" t="s">
        <v>745</v>
      </c>
      <c r="D194" t="s">
        <v>752</v>
      </c>
      <c r="E194">
        <v>46071.46</v>
      </c>
      <c r="F194">
        <v>46070.15</v>
      </c>
      <c r="G194">
        <v>5452.01</v>
      </c>
      <c r="H194">
        <v>5467.63</v>
      </c>
      <c r="I194">
        <f t="shared" ref="I194:I257" si="11">H194-G194</f>
        <v>15.619999999999891</v>
      </c>
      <c r="J194" s="10" t="str">
        <f t="shared" si="10"/>
        <v>powiększenie</v>
      </c>
    </row>
    <row r="195" spans="1:10" x14ac:dyDescent="0.25">
      <c r="A195" s="12" t="s">
        <v>973</v>
      </c>
      <c r="B195" t="s">
        <v>356</v>
      </c>
      <c r="C195" t="s">
        <v>21</v>
      </c>
      <c r="D195" t="s">
        <v>22</v>
      </c>
      <c r="E195">
        <v>12561.56</v>
      </c>
      <c r="F195">
        <v>12555.53</v>
      </c>
      <c r="G195">
        <v>436.9</v>
      </c>
      <c r="H195">
        <v>436.9</v>
      </c>
      <c r="I195">
        <f t="shared" si="11"/>
        <v>0</v>
      </c>
      <c r="J195" s="10" t="str">
        <f t="shared" si="10"/>
        <v>bez zmian</v>
      </c>
    </row>
    <row r="196" spans="1:10" x14ac:dyDescent="0.25">
      <c r="A196" s="12" t="s">
        <v>779</v>
      </c>
      <c r="B196" t="s">
        <v>358</v>
      </c>
      <c r="C196" t="s">
        <v>64</v>
      </c>
      <c r="D196" t="s">
        <v>65</v>
      </c>
      <c r="E196">
        <v>8756.34</v>
      </c>
      <c r="F196">
        <v>8756.24</v>
      </c>
      <c r="G196">
        <v>1.19</v>
      </c>
      <c r="H196">
        <v>1.19</v>
      </c>
      <c r="I196">
        <f t="shared" si="11"/>
        <v>0</v>
      </c>
      <c r="J196" s="10" t="str">
        <f t="shared" si="10"/>
        <v>bez zmian</v>
      </c>
    </row>
    <row r="197" spans="1:10" x14ac:dyDescent="0.25">
      <c r="A197" s="12" t="s">
        <v>779</v>
      </c>
      <c r="B197" t="s">
        <v>357</v>
      </c>
      <c r="C197" t="s">
        <v>64</v>
      </c>
      <c r="D197" t="s">
        <v>65</v>
      </c>
      <c r="E197">
        <v>8756.34</v>
      </c>
      <c r="F197">
        <v>8756.24</v>
      </c>
      <c r="G197">
        <v>3470.78</v>
      </c>
      <c r="H197">
        <v>3470.78</v>
      </c>
      <c r="I197">
        <f t="shared" si="11"/>
        <v>0</v>
      </c>
      <c r="J197" s="10" t="str">
        <f t="shared" si="10"/>
        <v>bez zmian</v>
      </c>
    </row>
    <row r="198" spans="1:10" x14ac:dyDescent="0.25">
      <c r="A198" s="12" t="s">
        <v>156</v>
      </c>
      <c r="B198" t="s">
        <v>359</v>
      </c>
      <c r="C198" t="s">
        <v>51</v>
      </c>
      <c r="D198" t="s">
        <v>52</v>
      </c>
      <c r="E198">
        <v>3447.51</v>
      </c>
      <c r="F198">
        <v>4019.32</v>
      </c>
      <c r="G198">
        <v>550.02</v>
      </c>
      <c r="H198">
        <v>1059.74</v>
      </c>
      <c r="I198">
        <f t="shared" si="11"/>
        <v>509.72</v>
      </c>
      <c r="J198" s="10" t="str">
        <f t="shared" si="10"/>
        <v>powiększenie</v>
      </c>
    </row>
    <row r="199" spans="1:10" x14ac:dyDescent="0.25">
      <c r="A199" s="12" t="s">
        <v>802</v>
      </c>
      <c r="B199" t="s">
        <v>360</v>
      </c>
      <c r="C199" t="s">
        <v>35</v>
      </c>
      <c r="D199" t="s">
        <v>36</v>
      </c>
      <c r="E199">
        <v>10141.620000000001</v>
      </c>
      <c r="F199">
        <v>10636.98</v>
      </c>
      <c r="G199">
        <v>9784.6299999999992</v>
      </c>
      <c r="H199">
        <v>10279.219999999999</v>
      </c>
      <c r="I199">
        <f t="shared" si="11"/>
        <v>494.59000000000015</v>
      </c>
      <c r="J199" s="10" t="str">
        <f t="shared" si="10"/>
        <v>powiększenie</v>
      </c>
    </row>
    <row r="200" spans="1:10" x14ac:dyDescent="0.25">
      <c r="A200" s="12" t="s">
        <v>816</v>
      </c>
      <c r="B200" t="s">
        <v>361</v>
      </c>
      <c r="C200" t="s">
        <v>149</v>
      </c>
      <c r="D200" t="s">
        <v>150</v>
      </c>
      <c r="E200">
        <v>498.98</v>
      </c>
      <c r="F200">
        <v>594.61</v>
      </c>
      <c r="G200">
        <v>266.5</v>
      </c>
      <c r="H200">
        <v>339.57</v>
      </c>
      <c r="I200">
        <f t="shared" si="11"/>
        <v>73.069999999999993</v>
      </c>
      <c r="J200" s="10" t="str">
        <f t="shared" si="10"/>
        <v>powiększenie</v>
      </c>
    </row>
    <row r="201" spans="1:10" x14ac:dyDescent="0.25">
      <c r="A201" s="12" t="s">
        <v>1019</v>
      </c>
      <c r="B201" s="6" t="s">
        <v>362</v>
      </c>
      <c r="C201" t="s">
        <v>23</v>
      </c>
      <c r="D201" t="s">
        <v>24</v>
      </c>
      <c r="E201">
        <v>31949.3</v>
      </c>
      <c r="F201">
        <v>32249.69</v>
      </c>
      <c r="G201" s="7">
        <v>1924.97</v>
      </c>
      <c r="H201">
        <v>1941.18</v>
      </c>
      <c r="I201">
        <f t="shared" si="11"/>
        <v>16.210000000000036</v>
      </c>
      <c r="J201" s="10" t="str">
        <f t="shared" si="10"/>
        <v>powiększenie</v>
      </c>
    </row>
    <row r="202" spans="1:10" x14ac:dyDescent="0.25">
      <c r="A202" s="12" t="s">
        <v>974</v>
      </c>
      <c r="B202" t="s">
        <v>364</v>
      </c>
      <c r="C202" t="s">
        <v>21</v>
      </c>
      <c r="D202" t="s">
        <v>22</v>
      </c>
      <c r="E202">
        <v>12561.56</v>
      </c>
      <c r="F202">
        <v>12555.53</v>
      </c>
      <c r="G202">
        <v>159.15</v>
      </c>
      <c r="H202">
        <v>159.15</v>
      </c>
      <c r="I202">
        <f t="shared" si="11"/>
        <v>0</v>
      </c>
      <c r="J202" s="10" t="str">
        <f t="shared" si="10"/>
        <v>bez zmian</v>
      </c>
    </row>
    <row r="203" spans="1:10" x14ac:dyDescent="0.25">
      <c r="A203" s="12" t="s">
        <v>974</v>
      </c>
      <c r="B203" t="s">
        <v>363</v>
      </c>
      <c r="C203" t="s">
        <v>21</v>
      </c>
      <c r="D203" t="s">
        <v>22</v>
      </c>
      <c r="E203">
        <v>12561.56</v>
      </c>
      <c r="F203">
        <v>12555.53</v>
      </c>
      <c r="G203">
        <v>3422.83</v>
      </c>
      <c r="H203">
        <v>3422.83</v>
      </c>
      <c r="I203">
        <f t="shared" si="11"/>
        <v>0</v>
      </c>
      <c r="J203" s="10" t="str">
        <f t="shared" si="10"/>
        <v>bez zmian</v>
      </c>
    </row>
    <row r="204" spans="1:10" x14ac:dyDescent="0.25">
      <c r="A204" s="12" t="s">
        <v>945</v>
      </c>
      <c r="B204" t="s">
        <v>365</v>
      </c>
      <c r="C204" t="s">
        <v>57</v>
      </c>
      <c r="D204" t="s">
        <v>58</v>
      </c>
      <c r="E204">
        <v>453.69</v>
      </c>
      <c r="F204">
        <v>453.82</v>
      </c>
      <c r="G204">
        <v>47.64</v>
      </c>
      <c r="H204">
        <v>47.64</v>
      </c>
      <c r="I204">
        <f t="shared" si="11"/>
        <v>0</v>
      </c>
      <c r="J204" s="10" t="str">
        <f t="shared" si="10"/>
        <v>bez zmian</v>
      </c>
    </row>
    <row r="205" spans="1:10" x14ac:dyDescent="0.25">
      <c r="A205" s="12" t="s">
        <v>822</v>
      </c>
      <c r="B205" t="s">
        <v>366</v>
      </c>
      <c r="C205" t="s">
        <v>7</v>
      </c>
      <c r="D205" t="s">
        <v>8</v>
      </c>
      <c r="E205">
        <v>15116.37</v>
      </c>
      <c r="F205">
        <v>15170.88</v>
      </c>
      <c r="G205">
        <v>1831.14</v>
      </c>
      <c r="H205">
        <v>1831.14</v>
      </c>
      <c r="I205">
        <f t="shared" si="11"/>
        <v>0</v>
      </c>
      <c r="J205" s="10" t="str">
        <f t="shared" si="10"/>
        <v>bez zmian</v>
      </c>
    </row>
    <row r="206" spans="1:10" x14ac:dyDescent="0.25">
      <c r="A206" s="12" t="s">
        <v>960</v>
      </c>
      <c r="B206" t="s">
        <v>367</v>
      </c>
      <c r="C206" t="s">
        <v>59</v>
      </c>
      <c r="D206" t="s">
        <v>60</v>
      </c>
      <c r="E206">
        <v>132.4</v>
      </c>
      <c r="F206">
        <v>132.71</v>
      </c>
      <c r="G206">
        <v>2.5099999999999998</v>
      </c>
      <c r="H206">
        <v>4.18</v>
      </c>
      <c r="I206">
        <f t="shared" si="11"/>
        <v>1.67</v>
      </c>
      <c r="J206" s="10" t="str">
        <f t="shared" si="10"/>
        <v>powiększenie</v>
      </c>
    </row>
    <row r="207" spans="1:10" x14ac:dyDescent="0.25">
      <c r="A207" s="12" t="s">
        <v>847</v>
      </c>
      <c r="B207" t="s">
        <v>368</v>
      </c>
      <c r="C207" t="s">
        <v>87</v>
      </c>
      <c r="D207" t="s">
        <v>88</v>
      </c>
      <c r="E207">
        <v>9317.24</v>
      </c>
      <c r="F207">
        <v>9316.66</v>
      </c>
      <c r="G207">
        <v>3292.08</v>
      </c>
      <c r="H207">
        <v>3292.03</v>
      </c>
      <c r="I207">
        <f t="shared" si="11"/>
        <v>-4.9999999999727152E-2</v>
      </c>
      <c r="J207" s="10" t="str">
        <f t="shared" si="10"/>
        <v>pomniejszenie</v>
      </c>
    </row>
    <row r="208" spans="1:10" x14ac:dyDescent="0.25">
      <c r="A208" s="12" t="s">
        <v>995</v>
      </c>
      <c r="B208" t="s">
        <v>369</v>
      </c>
      <c r="C208" t="s">
        <v>19</v>
      </c>
      <c r="D208" t="s">
        <v>20</v>
      </c>
      <c r="E208">
        <v>20755.900000000001</v>
      </c>
      <c r="F208">
        <v>20908.580000000002</v>
      </c>
      <c r="G208">
        <v>939.07</v>
      </c>
      <c r="H208">
        <v>939.07</v>
      </c>
      <c r="I208">
        <f t="shared" si="11"/>
        <v>0</v>
      </c>
      <c r="J208" s="10" t="str">
        <f t="shared" si="10"/>
        <v>bez zmian</v>
      </c>
    </row>
    <row r="209" spans="1:10" x14ac:dyDescent="0.25">
      <c r="A209" s="12" t="s">
        <v>964</v>
      </c>
      <c r="B209" t="s">
        <v>370</v>
      </c>
      <c r="C209" t="s">
        <v>120</v>
      </c>
      <c r="D209" t="s">
        <v>121</v>
      </c>
      <c r="E209">
        <v>612.69000000000005</v>
      </c>
      <c r="F209">
        <v>618.22</v>
      </c>
      <c r="G209">
        <v>208.92</v>
      </c>
      <c r="H209">
        <v>207.62</v>
      </c>
      <c r="I209">
        <f t="shared" si="11"/>
        <v>-1.2999999999999829</v>
      </c>
      <c r="J209" s="10" t="str">
        <f t="shared" si="10"/>
        <v>pomniejszenie</v>
      </c>
    </row>
    <row r="210" spans="1:10" x14ac:dyDescent="0.25">
      <c r="A210" s="12" t="s">
        <v>792</v>
      </c>
      <c r="B210" t="s">
        <v>371</v>
      </c>
      <c r="C210" t="s">
        <v>138</v>
      </c>
      <c r="D210" t="s">
        <v>139</v>
      </c>
      <c r="E210">
        <v>74.03</v>
      </c>
      <c r="F210">
        <v>70.52</v>
      </c>
      <c r="G210">
        <v>69.650000000000006</v>
      </c>
      <c r="H210">
        <v>66.14</v>
      </c>
      <c r="I210">
        <f t="shared" si="11"/>
        <v>-3.5100000000000051</v>
      </c>
      <c r="J210" s="10" t="str">
        <f t="shared" si="10"/>
        <v>pomniejszenie</v>
      </c>
    </row>
    <row r="211" spans="1:10" x14ac:dyDescent="0.25">
      <c r="A211" s="12" t="s">
        <v>792</v>
      </c>
      <c r="B211" t="s">
        <v>371</v>
      </c>
      <c r="C211" t="s">
        <v>117</v>
      </c>
      <c r="D211" t="s">
        <v>118</v>
      </c>
      <c r="E211">
        <v>15372.98</v>
      </c>
      <c r="F211">
        <v>13585.41</v>
      </c>
      <c r="G211">
        <v>241.82</v>
      </c>
      <c r="H211">
        <v>250.47</v>
      </c>
      <c r="I211">
        <f t="shared" si="11"/>
        <v>8.6500000000000057</v>
      </c>
      <c r="J211" s="10" t="str">
        <f t="shared" si="10"/>
        <v>powiększenie</v>
      </c>
    </row>
    <row r="212" spans="1:10" x14ac:dyDescent="0.25">
      <c r="A212" s="12" t="s">
        <v>771</v>
      </c>
      <c r="B212" t="s">
        <v>372</v>
      </c>
      <c r="C212" t="s">
        <v>157</v>
      </c>
      <c r="D212" t="s">
        <v>158</v>
      </c>
      <c r="E212">
        <v>71.959999999999994</v>
      </c>
      <c r="F212">
        <v>71.95</v>
      </c>
      <c r="G212">
        <v>71.959999999999994</v>
      </c>
      <c r="H212">
        <v>71.94</v>
      </c>
      <c r="I212">
        <f t="shared" si="11"/>
        <v>-1.9999999999996021E-2</v>
      </c>
      <c r="J212" s="10" t="str">
        <f t="shared" si="10"/>
        <v>pomniejszenie</v>
      </c>
    </row>
    <row r="213" spans="1:10" x14ac:dyDescent="0.25">
      <c r="A213" s="12" t="s">
        <v>771</v>
      </c>
      <c r="B213" t="s">
        <v>372</v>
      </c>
      <c r="C213" t="s">
        <v>25</v>
      </c>
      <c r="D213" t="s">
        <v>26</v>
      </c>
      <c r="E213">
        <v>21324.86</v>
      </c>
      <c r="F213">
        <v>21126.98</v>
      </c>
      <c r="G213">
        <v>2588.35</v>
      </c>
      <c r="H213">
        <v>2662.36</v>
      </c>
      <c r="I213">
        <f t="shared" si="11"/>
        <v>74.010000000000218</v>
      </c>
      <c r="J213" s="10" t="str">
        <f t="shared" si="10"/>
        <v>powiększenie</v>
      </c>
    </row>
    <row r="214" spans="1:10" x14ac:dyDescent="0.25">
      <c r="A214" s="12" t="s">
        <v>941</v>
      </c>
      <c r="B214" t="s">
        <v>373</v>
      </c>
      <c r="C214" t="s">
        <v>57</v>
      </c>
      <c r="D214" t="s">
        <v>58</v>
      </c>
      <c r="E214">
        <v>453.69</v>
      </c>
      <c r="F214">
        <v>453.82</v>
      </c>
      <c r="G214">
        <v>11.15</v>
      </c>
      <c r="H214">
        <v>11.15</v>
      </c>
      <c r="I214">
        <f t="shared" si="11"/>
        <v>0</v>
      </c>
      <c r="J214" s="10" t="str">
        <f t="shared" si="10"/>
        <v>bez zmian</v>
      </c>
    </row>
    <row r="215" spans="1:10" x14ac:dyDescent="0.25">
      <c r="A215" s="12" t="s">
        <v>881</v>
      </c>
      <c r="B215" t="s">
        <v>374</v>
      </c>
      <c r="C215" t="s">
        <v>74</v>
      </c>
      <c r="D215" t="s">
        <v>75</v>
      </c>
      <c r="E215">
        <v>5706.13</v>
      </c>
      <c r="F215">
        <v>5704.93</v>
      </c>
      <c r="G215">
        <v>0.56999999999999995</v>
      </c>
      <c r="H215">
        <v>0.56999999999999995</v>
      </c>
      <c r="I215">
        <f t="shared" si="11"/>
        <v>0</v>
      </c>
      <c r="J215" s="10" t="str">
        <f t="shared" si="10"/>
        <v>bez zmian</v>
      </c>
    </row>
    <row r="216" spans="1:10" x14ac:dyDescent="0.25">
      <c r="A216" s="12" t="s">
        <v>159</v>
      </c>
      <c r="B216" t="s">
        <v>375</v>
      </c>
      <c r="C216" t="s">
        <v>112</v>
      </c>
      <c r="D216" t="s">
        <v>113</v>
      </c>
      <c r="E216">
        <v>239.58</v>
      </c>
      <c r="F216">
        <v>215.16</v>
      </c>
      <c r="G216">
        <v>79.180000000000007</v>
      </c>
      <c r="H216">
        <v>99.08</v>
      </c>
      <c r="I216">
        <f t="shared" si="11"/>
        <v>19.899999999999991</v>
      </c>
      <c r="J216" s="10" t="str">
        <f t="shared" si="10"/>
        <v>powiększenie</v>
      </c>
    </row>
    <row r="217" spans="1:10" x14ac:dyDescent="0.25">
      <c r="A217" s="12" t="s">
        <v>773</v>
      </c>
      <c r="B217" t="s">
        <v>376</v>
      </c>
      <c r="C217" t="s">
        <v>160</v>
      </c>
      <c r="D217" t="s">
        <v>161</v>
      </c>
      <c r="E217">
        <v>142.52000000000001</v>
      </c>
      <c r="F217">
        <v>50.67</v>
      </c>
      <c r="G217">
        <v>98.07</v>
      </c>
      <c r="H217">
        <v>28.08</v>
      </c>
      <c r="I217">
        <f t="shared" si="11"/>
        <v>-69.989999999999995</v>
      </c>
      <c r="J217" s="10" t="str">
        <f t="shared" si="10"/>
        <v>pomniejszenie</v>
      </c>
    </row>
    <row r="218" spans="1:10" x14ac:dyDescent="0.25">
      <c r="A218" s="12" t="s">
        <v>1023</v>
      </c>
      <c r="B218" s="6" t="s">
        <v>377</v>
      </c>
      <c r="C218" t="s">
        <v>23</v>
      </c>
      <c r="D218" t="s">
        <v>24</v>
      </c>
      <c r="E218">
        <v>31949.3</v>
      </c>
      <c r="F218">
        <v>32249.69</v>
      </c>
      <c r="G218" s="7">
        <v>1281.56</v>
      </c>
      <c r="H218">
        <v>1289.1400000000001</v>
      </c>
      <c r="I218">
        <f t="shared" si="11"/>
        <v>7.5800000000001546</v>
      </c>
      <c r="J218" s="10" t="str">
        <f t="shared" si="10"/>
        <v>powiększenie</v>
      </c>
    </row>
    <row r="219" spans="1:10" x14ac:dyDescent="0.25">
      <c r="A219" s="12" t="s">
        <v>898</v>
      </c>
      <c r="B219" t="s">
        <v>378</v>
      </c>
      <c r="C219" t="s">
        <v>68</v>
      </c>
      <c r="D219" t="s">
        <v>69</v>
      </c>
      <c r="E219">
        <v>157.25</v>
      </c>
      <c r="F219">
        <v>152.94</v>
      </c>
      <c r="G219">
        <v>24.61</v>
      </c>
      <c r="H219">
        <v>24.61</v>
      </c>
      <c r="I219">
        <f t="shared" si="11"/>
        <v>0</v>
      </c>
      <c r="J219" s="10" t="str">
        <f t="shared" si="10"/>
        <v>bez zmian</v>
      </c>
    </row>
    <row r="220" spans="1:10" x14ac:dyDescent="0.25">
      <c r="A220" s="12" t="s">
        <v>898</v>
      </c>
      <c r="B220" s="6" t="s">
        <v>378</v>
      </c>
      <c r="C220" t="s">
        <v>743</v>
      </c>
      <c r="D220" t="s">
        <v>750</v>
      </c>
      <c r="E220">
        <v>24</v>
      </c>
      <c r="F220">
        <v>24.7</v>
      </c>
      <c r="G220" s="7">
        <v>24</v>
      </c>
      <c r="H220">
        <v>24.7</v>
      </c>
      <c r="I220">
        <f t="shared" si="11"/>
        <v>0.69999999999999929</v>
      </c>
      <c r="J220" s="10" t="str">
        <f t="shared" ref="J220:J251" si="12">IF(I220&gt;0,"powiększenie",IF(I220=0,"bez zmian","pomniejszenie"))</f>
        <v>powiększenie</v>
      </c>
    </row>
    <row r="221" spans="1:10" x14ac:dyDescent="0.25">
      <c r="A221" s="12" t="s">
        <v>957</v>
      </c>
      <c r="B221" t="s">
        <v>379</v>
      </c>
      <c r="C221" t="s">
        <v>162</v>
      </c>
      <c r="D221" t="s">
        <v>163</v>
      </c>
      <c r="E221">
        <v>1688.87</v>
      </c>
      <c r="F221">
        <v>1709.61</v>
      </c>
      <c r="G221">
        <v>99.57</v>
      </c>
      <c r="H221">
        <v>99.13</v>
      </c>
      <c r="I221">
        <f t="shared" si="11"/>
        <v>-0.43999999999999773</v>
      </c>
      <c r="J221" s="10" t="str">
        <f t="shared" si="12"/>
        <v>pomniejszenie</v>
      </c>
    </row>
    <row r="222" spans="1:10" x14ac:dyDescent="0.25">
      <c r="A222" s="12" t="s">
        <v>990</v>
      </c>
      <c r="B222" t="s">
        <v>380</v>
      </c>
      <c r="C222" t="s">
        <v>164</v>
      </c>
      <c r="D222" t="s">
        <v>165</v>
      </c>
      <c r="E222">
        <v>137.38999999999999</v>
      </c>
      <c r="F222">
        <v>149.02000000000001</v>
      </c>
      <c r="G222">
        <v>137.38999999999999</v>
      </c>
      <c r="H222">
        <v>149.02000000000001</v>
      </c>
      <c r="I222">
        <f t="shared" si="11"/>
        <v>11.630000000000024</v>
      </c>
      <c r="J222" s="10" t="str">
        <f t="shared" si="12"/>
        <v>powiększenie</v>
      </c>
    </row>
    <row r="223" spans="1:10" x14ac:dyDescent="0.25">
      <c r="A223" s="12" t="s">
        <v>915</v>
      </c>
      <c r="B223" t="s">
        <v>381</v>
      </c>
      <c r="C223" t="s">
        <v>91</v>
      </c>
      <c r="D223" t="s">
        <v>92</v>
      </c>
      <c r="E223">
        <v>5583.29</v>
      </c>
      <c r="F223">
        <v>5520.87</v>
      </c>
      <c r="G223">
        <v>1266.7</v>
      </c>
      <c r="H223">
        <v>1254.3399999999999</v>
      </c>
      <c r="I223">
        <f t="shared" si="11"/>
        <v>-12.360000000000127</v>
      </c>
      <c r="J223" s="10" t="str">
        <f t="shared" si="12"/>
        <v>pomniejszenie</v>
      </c>
    </row>
    <row r="224" spans="1:10" x14ac:dyDescent="0.25">
      <c r="A224" s="12" t="s">
        <v>958</v>
      </c>
      <c r="B224" t="s">
        <v>382</v>
      </c>
      <c r="C224" t="s">
        <v>166</v>
      </c>
      <c r="D224" t="s">
        <v>167</v>
      </c>
      <c r="E224">
        <v>95.61</v>
      </c>
      <c r="F224">
        <v>98.01</v>
      </c>
      <c r="G224">
        <v>95.61</v>
      </c>
      <c r="H224">
        <v>98.01</v>
      </c>
      <c r="I224">
        <f t="shared" si="11"/>
        <v>2.4000000000000057</v>
      </c>
      <c r="J224" s="10" t="str">
        <f t="shared" si="12"/>
        <v>powiększenie</v>
      </c>
    </row>
    <row r="225" spans="1:10" x14ac:dyDescent="0.25">
      <c r="A225" s="12" t="s">
        <v>944</v>
      </c>
      <c r="B225" t="s">
        <v>383</v>
      </c>
      <c r="C225" t="s">
        <v>57</v>
      </c>
      <c r="D225" t="s">
        <v>58</v>
      </c>
      <c r="E225">
        <v>453.69</v>
      </c>
      <c r="F225">
        <v>453.82</v>
      </c>
      <c r="G225">
        <v>112.04</v>
      </c>
      <c r="H225">
        <v>112.04</v>
      </c>
      <c r="I225">
        <f t="shared" si="11"/>
        <v>0</v>
      </c>
      <c r="J225" s="10" t="str">
        <f t="shared" si="12"/>
        <v>bez zmian</v>
      </c>
    </row>
    <row r="226" spans="1:10" x14ac:dyDescent="0.25">
      <c r="A226" s="13" t="s">
        <v>999</v>
      </c>
      <c r="B226" s="5" t="s">
        <v>384</v>
      </c>
      <c r="C226" s="5" t="s">
        <v>19</v>
      </c>
      <c r="D226" s="5" t="s">
        <v>20</v>
      </c>
      <c r="E226" s="5">
        <v>20755.900000000001</v>
      </c>
      <c r="F226" s="5">
        <v>20908.580000000002</v>
      </c>
      <c r="G226" s="5">
        <v>3483.99</v>
      </c>
      <c r="H226" s="5">
        <v>3483.99</v>
      </c>
      <c r="I226">
        <f t="shared" si="11"/>
        <v>0</v>
      </c>
      <c r="J226" s="10" t="str">
        <f t="shared" si="12"/>
        <v>bez zmian</v>
      </c>
    </row>
    <row r="227" spans="1:10" x14ac:dyDescent="0.25">
      <c r="A227" s="12" t="s">
        <v>694</v>
      </c>
      <c r="B227" t="s">
        <v>715</v>
      </c>
      <c r="C227" t="s">
        <v>690</v>
      </c>
      <c r="D227" t="s">
        <v>691</v>
      </c>
      <c r="E227">
        <v>39656.769999999997</v>
      </c>
      <c r="F227">
        <v>39666.269999999997</v>
      </c>
      <c r="G227">
        <v>174.42</v>
      </c>
      <c r="H227">
        <v>174.45</v>
      </c>
      <c r="I227">
        <f t="shared" si="11"/>
        <v>3.0000000000001137E-2</v>
      </c>
      <c r="J227" s="10" t="str">
        <f t="shared" si="12"/>
        <v>powiększenie</v>
      </c>
    </row>
    <row r="228" spans="1:10" x14ac:dyDescent="0.25">
      <c r="A228" s="12" t="s">
        <v>694</v>
      </c>
      <c r="B228" t="s">
        <v>716</v>
      </c>
      <c r="C228" t="s">
        <v>690</v>
      </c>
      <c r="D228" t="s">
        <v>691</v>
      </c>
      <c r="E228">
        <v>39656.769999999997</v>
      </c>
      <c r="F228">
        <v>39666.269999999997</v>
      </c>
      <c r="G228">
        <v>3152.11</v>
      </c>
      <c r="H228">
        <v>3153.37</v>
      </c>
      <c r="I228">
        <f t="shared" si="11"/>
        <v>1.2599999999997635</v>
      </c>
      <c r="J228" s="10" t="str">
        <f t="shared" si="12"/>
        <v>powiększenie</v>
      </c>
    </row>
    <row r="229" spans="1:10" x14ac:dyDescent="0.25">
      <c r="A229" s="12" t="s">
        <v>821</v>
      </c>
      <c r="B229" t="s">
        <v>385</v>
      </c>
      <c r="C229" t="s">
        <v>7</v>
      </c>
      <c r="D229" t="s">
        <v>8</v>
      </c>
      <c r="E229">
        <v>15116.37</v>
      </c>
      <c r="F229">
        <v>15170.88</v>
      </c>
      <c r="G229">
        <v>253.34</v>
      </c>
      <c r="H229">
        <v>253.34</v>
      </c>
      <c r="I229">
        <f t="shared" si="11"/>
        <v>0</v>
      </c>
      <c r="J229" s="10" t="str">
        <f t="shared" si="12"/>
        <v>bez zmian</v>
      </c>
    </row>
    <row r="230" spans="1:10" x14ac:dyDescent="0.25">
      <c r="A230" s="12" t="s">
        <v>829</v>
      </c>
      <c r="B230" t="s">
        <v>387</v>
      </c>
      <c r="C230" t="s">
        <v>7</v>
      </c>
      <c r="D230" t="s">
        <v>8</v>
      </c>
      <c r="E230">
        <v>15116.37</v>
      </c>
      <c r="F230">
        <v>15170.88</v>
      </c>
      <c r="G230">
        <v>249.64</v>
      </c>
      <c r="H230">
        <v>249.64</v>
      </c>
      <c r="I230">
        <f t="shared" si="11"/>
        <v>0</v>
      </c>
      <c r="J230" s="10" t="str">
        <f t="shared" si="12"/>
        <v>bez zmian</v>
      </c>
    </row>
    <row r="231" spans="1:10" x14ac:dyDescent="0.25">
      <c r="A231" s="12" t="s">
        <v>829</v>
      </c>
      <c r="B231" t="s">
        <v>386</v>
      </c>
      <c r="C231" t="s">
        <v>7</v>
      </c>
      <c r="D231" t="s">
        <v>8</v>
      </c>
      <c r="E231">
        <v>15116.37</v>
      </c>
      <c r="F231">
        <v>15170.88</v>
      </c>
      <c r="G231">
        <v>392.69</v>
      </c>
      <c r="H231">
        <v>392.69</v>
      </c>
      <c r="I231">
        <f t="shared" si="11"/>
        <v>0</v>
      </c>
      <c r="J231" s="10" t="str">
        <f t="shared" si="12"/>
        <v>bez zmian</v>
      </c>
    </row>
    <row r="232" spans="1:10" x14ac:dyDescent="0.25">
      <c r="A232" s="12" t="s">
        <v>1000</v>
      </c>
      <c r="B232" s="6" t="s">
        <v>388</v>
      </c>
      <c r="C232" t="s">
        <v>19</v>
      </c>
      <c r="D232" t="s">
        <v>20</v>
      </c>
      <c r="E232">
        <v>20755.900000000001</v>
      </c>
      <c r="F232">
        <v>20908.580000000002</v>
      </c>
      <c r="G232" s="7">
        <v>5418.14</v>
      </c>
      <c r="H232">
        <v>5481.46</v>
      </c>
      <c r="I232">
        <f t="shared" si="11"/>
        <v>63.319999999999709</v>
      </c>
      <c r="J232" s="10" t="str">
        <f t="shared" si="12"/>
        <v>powiększenie</v>
      </c>
    </row>
    <row r="233" spans="1:10" x14ac:dyDescent="0.25">
      <c r="A233" s="12" t="s">
        <v>853</v>
      </c>
      <c r="B233" t="s">
        <v>389</v>
      </c>
      <c r="C233" t="s">
        <v>61</v>
      </c>
      <c r="D233" t="s">
        <v>62</v>
      </c>
      <c r="E233">
        <v>183.99</v>
      </c>
      <c r="F233">
        <v>185.55</v>
      </c>
      <c r="G233">
        <v>11.07</v>
      </c>
      <c r="H233">
        <v>11.07</v>
      </c>
      <c r="I233">
        <f t="shared" si="11"/>
        <v>0</v>
      </c>
      <c r="J233" s="10" t="str">
        <f t="shared" si="12"/>
        <v>bez zmian</v>
      </c>
    </row>
    <row r="234" spans="1:10" x14ac:dyDescent="0.25">
      <c r="A234" s="12" t="s">
        <v>877</v>
      </c>
      <c r="B234" t="s">
        <v>390</v>
      </c>
      <c r="C234" t="s">
        <v>74</v>
      </c>
      <c r="D234" t="s">
        <v>75</v>
      </c>
      <c r="E234">
        <v>5706.13</v>
      </c>
      <c r="F234">
        <v>5704.93</v>
      </c>
      <c r="G234">
        <v>136.96</v>
      </c>
      <c r="H234">
        <v>136.96</v>
      </c>
      <c r="I234">
        <f t="shared" si="11"/>
        <v>0</v>
      </c>
      <c r="J234" s="10" t="str">
        <f t="shared" si="12"/>
        <v>bez zmian</v>
      </c>
    </row>
    <row r="235" spans="1:10" x14ac:dyDescent="0.25">
      <c r="A235" s="12" t="s">
        <v>862</v>
      </c>
      <c r="B235" t="s">
        <v>391</v>
      </c>
      <c r="C235" t="s">
        <v>170</v>
      </c>
      <c r="D235" t="s">
        <v>171</v>
      </c>
      <c r="E235">
        <v>10.96</v>
      </c>
      <c r="F235">
        <v>10.78</v>
      </c>
      <c r="G235">
        <v>10.96</v>
      </c>
      <c r="H235">
        <v>10.78</v>
      </c>
      <c r="I235">
        <f t="shared" si="11"/>
        <v>-0.18000000000000149</v>
      </c>
      <c r="J235" s="10" t="str">
        <f t="shared" si="12"/>
        <v>pomniejszenie</v>
      </c>
    </row>
    <row r="236" spans="1:10" x14ac:dyDescent="0.25">
      <c r="A236" s="12" t="s">
        <v>862</v>
      </c>
      <c r="B236" t="s">
        <v>391</v>
      </c>
      <c r="C236" t="s">
        <v>168</v>
      </c>
      <c r="D236" t="s">
        <v>169</v>
      </c>
      <c r="E236">
        <v>9.25</v>
      </c>
      <c r="F236">
        <v>9.25</v>
      </c>
      <c r="G236">
        <v>9.25</v>
      </c>
      <c r="H236">
        <v>9.25</v>
      </c>
      <c r="I236">
        <f t="shared" si="11"/>
        <v>0</v>
      </c>
      <c r="J236" s="10" t="str">
        <f t="shared" si="12"/>
        <v>bez zmian</v>
      </c>
    </row>
    <row r="237" spans="1:10" x14ac:dyDescent="0.25">
      <c r="A237" s="12" t="s">
        <v>862</v>
      </c>
      <c r="B237" t="s">
        <v>391</v>
      </c>
      <c r="C237" t="s">
        <v>172</v>
      </c>
      <c r="D237" t="s">
        <v>173</v>
      </c>
      <c r="E237">
        <v>2.4</v>
      </c>
      <c r="F237">
        <v>2.42</v>
      </c>
      <c r="G237">
        <v>2.4</v>
      </c>
      <c r="H237">
        <v>2.42</v>
      </c>
      <c r="I237">
        <f t="shared" si="11"/>
        <v>2.0000000000000018E-2</v>
      </c>
      <c r="J237" s="10" t="str">
        <f t="shared" si="12"/>
        <v>powiększenie</v>
      </c>
    </row>
    <row r="238" spans="1:10" x14ac:dyDescent="0.25">
      <c r="A238" s="12" t="s">
        <v>882</v>
      </c>
      <c r="B238" t="s">
        <v>392</v>
      </c>
      <c r="C238" t="s">
        <v>174</v>
      </c>
      <c r="D238" t="s">
        <v>175</v>
      </c>
      <c r="E238">
        <v>704.22</v>
      </c>
      <c r="F238">
        <v>703.84</v>
      </c>
      <c r="G238">
        <v>478.81</v>
      </c>
      <c r="H238">
        <v>478.43</v>
      </c>
      <c r="I238">
        <f t="shared" si="11"/>
        <v>-0.37999999999999545</v>
      </c>
      <c r="J238" s="10" t="str">
        <f t="shared" si="12"/>
        <v>pomniejszenie</v>
      </c>
    </row>
    <row r="239" spans="1:10" x14ac:dyDescent="0.25">
      <c r="A239" s="12" t="s">
        <v>984</v>
      </c>
      <c r="B239" t="s">
        <v>393</v>
      </c>
      <c r="C239" t="s">
        <v>21</v>
      </c>
      <c r="D239" t="s">
        <v>22</v>
      </c>
      <c r="E239">
        <v>12561.56</v>
      </c>
      <c r="F239">
        <v>12555.53</v>
      </c>
      <c r="G239">
        <v>41.43</v>
      </c>
      <c r="H239">
        <v>41.42</v>
      </c>
      <c r="I239">
        <f t="shared" si="11"/>
        <v>-9.9999999999980105E-3</v>
      </c>
      <c r="J239" s="10" t="str">
        <f t="shared" si="12"/>
        <v>pomniejszenie</v>
      </c>
    </row>
    <row r="240" spans="1:10" x14ac:dyDescent="0.25">
      <c r="A240" s="12" t="s">
        <v>895</v>
      </c>
      <c r="B240" s="6" t="s">
        <v>762</v>
      </c>
      <c r="C240" t="s">
        <v>741</v>
      </c>
      <c r="D240" t="s">
        <v>748</v>
      </c>
      <c r="E240">
        <v>52.2</v>
      </c>
      <c r="F240">
        <v>51.79</v>
      </c>
      <c r="G240" s="7">
        <v>52.2</v>
      </c>
      <c r="H240">
        <v>51.79</v>
      </c>
      <c r="I240">
        <f t="shared" si="11"/>
        <v>-0.41000000000000369</v>
      </c>
      <c r="J240" s="10" t="str">
        <f t="shared" si="12"/>
        <v>pomniejszenie</v>
      </c>
    </row>
    <row r="241" spans="1:10" x14ac:dyDescent="0.25">
      <c r="A241" s="12" t="s">
        <v>696</v>
      </c>
      <c r="B241" t="s">
        <v>718</v>
      </c>
      <c r="C241" t="s">
        <v>690</v>
      </c>
      <c r="D241" t="s">
        <v>691</v>
      </c>
      <c r="E241">
        <v>39656.769999999997</v>
      </c>
      <c r="F241">
        <v>39666.269999999997</v>
      </c>
      <c r="G241">
        <v>1702.2</v>
      </c>
      <c r="H241">
        <v>1703.09</v>
      </c>
      <c r="I241">
        <f t="shared" si="11"/>
        <v>0.88999999999987267</v>
      </c>
      <c r="J241" s="10" t="str">
        <f t="shared" si="12"/>
        <v>powiększenie</v>
      </c>
    </row>
    <row r="242" spans="1:10" x14ac:dyDescent="0.25">
      <c r="A242" s="12" t="s">
        <v>889</v>
      </c>
      <c r="B242" t="s">
        <v>394</v>
      </c>
      <c r="C242" t="s">
        <v>97</v>
      </c>
      <c r="D242" t="s">
        <v>98</v>
      </c>
      <c r="E242">
        <v>2824.56</v>
      </c>
      <c r="F242">
        <v>2824.88</v>
      </c>
      <c r="G242">
        <v>761.98</v>
      </c>
      <c r="H242">
        <v>762.39</v>
      </c>
      <c r="I242">
        <f t="shared" si="11"/>
        <v>0.40999999999996817</v>
      </c>
      <c r="J242" s="10" t="str">
        <f t="shared" si="12"/>
        <v>powiększenie</v>
      </c>
    </row>
    <row r="243" spans="1:10" x14ac:dyDescent="0.25">
      <c r="A243" s="12" t="s">
        <v>700</v>
      </c>
      <c r="B243" t="s">
        <v>722</v>
      </c>
      <c r="C243" t="s">
        <v>690</v>
      </c>
      <c r="D243" t="s">
        <v>691</v>
      </c>
      <c r="E243">
        <v>39656.769999999997</v>
      </c>
      <c r="F243">
        <v>39666.269999999997</v>
      </c>
      <c r="G243">
        <v>141.05000000000001</v>
      </c>
      <c r="H243">
        <v>141.97999999999999</v>
      </c>
      <c r="I243">
        <f t="shared" si="11"/>
        <v>0.9299999999999784</v>
      </c>
      <c r="J243" s="10" t="str">
        <f t="shared" si="12"/>
        <v>powiększenie</v>
      </c>
    </row>
    <row r="244" spans="1:10" x14ac:dyDescent="0.25">
      <c r="A244" s="12" t="s">
        <v>849</v>
      </c>
      <c r="B244" t="s">
        <v>755</v>
      </c>
      <c r="C244" t="s">
        <v>87</v>
      </c>
      <c r="D244" t="s">
        <v>88</v>
      </c>
      <c r="E244">
        <v>9317.24</v>
      </c>
      <c r="F244">
        <v>9316.66</v>
      </c>
      <c r="G244">
        <v>0.44</v>
      </c>
      <c r="H244">
        <v>0</v>
      </c>
      <c r="I244">
        <f t="shared" si="11"/>
        <v>-0.44</v>
      </c>
      <c r="J244" s="10" t="str">
        <f t="shared" si="12"/>
        <v>pomniejszenie</v>
      </c>
    </row>
    <row r="245" spans="1:10" x14ac:dyDescent="0.25">
      <c r="A245" s="12" t="s">
        <v>48</v>
      </c>
      <c r="B245" s="6" t="s">
        <v>395</v>
      </c>
      <c r="C245" t="s">
        <v>47</v>
      </c>
      <c r="D245" t="s">
        <v>48</v>
      </c>
      <c r="E245">
        <v>5240.99</v>
      </c>
      <c r="F245">
        <v>5132.96</v>
      </c>
      <c r="G245" s="7">
        <v>4067.89</v>
      </c>
      <c r="H245">
        <v>3963.65</v>
      </c>
      <c r="I245">
        <f t="shared" si="11"/>
        <v>-104.23999999999978</v>
      </c>
      <c r="J245" s="10" t="str">
        <f t="shared" si="12"/>
        <v>pomniejszenie</v>
      </c>
    </row>
    <row r="246" spans="1:10" x14ac:dyDescent="0.25">
      <c r="A246" s="12" t="s">
        <v>48</v>
      </c>
      <c r="B246" t="s">
        <v>395</v>
      </c>
      <c r="C246" t="s">
        <v>49</v>
      </c>
      <c r="D246" t="s">
        <v>50</v>
      </c>
      <c r="E246">
        <v>29252.1</v>
      </c>
      <c r="F246">
        <v>29191.95</v>
      </c>
      <c r="G246">
        <v>1467.92</v>
      </c>
      <c r="H246">
        <v>1499.29</v>
      </c>
      <c r="I246">
        <f t="shared" si="11"/>
        <v>31.369999999999891</v>
      </c>
      <c r="J246" s="10" t="str">
        <f t="shared" si="12"/>
        <v>powiększenie</v>
      </c>
    </row>
    <row r="247" spans="1:10" x14ac:dyDescent="0.25">
      <c r="A247" s="12" t="s">
        <v>727</v>
      </c>
      <c r="B247" t="s">
        <v>735</v>
      </c>
      <c r="C247" t="s">
        <v>745</v>
      </c>
      <c r="D247" t="s">
        <v>752</v>
      </c>
      <c r="E247">
        <v>46071.46</v>
      </c>
      <c r="F247">
        <v>46070.15</v>
      </c>
      <c r="G247">
        <v>1180.72</v>
      </c>
      <c r="H247">
        <v>1182.1099999999999</v>
      </c>
      <c r="I247">
        <f t="shared" si="11"/>
        <v>1.3899999999998727</v>
      </c>
      <c r="J247" s="10" t="str">
        <f t="shared" si="12"/>
        <v>powiększenie</v>
      </c>
    </row>
    <row r="248" spans="1:10" x14ac:dyDescent="0.25">
      <c r="A248" s="12" t="s">
        <v>727</v>
      </c>
      <c r="B248" t="s">
        <v>734</v>
      </c>
      <c r="C248" t="s">
        <v>745</v>
      </c>
      <c r="D248" t="s">
        <v>752</v>
      </c>
      <c r="E248">
        <v>46071.46</v>
      </c>
      <c r="F248">
        <v>46070.15</v>
      </c>
      <c r="G248">
        <v>4462.72</v>
      </c>
      <c r="H248">
        <v>4540.09</v>
      </c>
      <c r="I248">
        <f t="shared" si="11"/>
        <v>77.369999999999891</v>
      </c>
      <c r="J248" s="10" t="str">
        <f t="shared" si="12"/>
        <v>powiększenie</v>
      </c>
    </row>
    <row r="249" spans="1:10" x14ac:dyDescent="0.25">
      <c r="A249" s="12" t="s">
        <v>176</v>
      </c>
      <c r="B249" t="s">
        <v>396</v>
      </c>
      <c r="C249" t="s">
        <v>57</v>
      </c>
      <c r="D249" t="s">
        <v>58</v>
      </c>
      <c r="E249">
        <v>453.69</v>
      </c>
      <c r="F249">
        <v>453.82</v>
      </c>
      <c r="G249">
        <v>9.7799999999999994</v>
      </c>
      <c r="H249">
        <v>9.7799999999999994</v>
      </c>
      <c r="I249">
        <f t="shared" si="11"/>
        <v>0</v>
      </c>
      <c r="J249" s="10" t="str">
        <f t="shared" si="12"/>
        <v>bez zmian</v>
      </c>
    </row>
    <row r="250" spans="1:10" x14ac:dyDescent="0.25">
      <c r="A250" s="12" t="s">
        <v>890</v>
      </c>
      <c r="B250" t="s">
        <v>758</v>
      </c>
      <c r="C250" t="s">
        <v>97</v>
      </c>
      <c r="D250" t="s">
        <v>98</v>
      </c>
      <c r="E250">
        <v>2824.56</v>
      </c>
      <c r="F250">
        <v>2824.88</v>
      </c>
      <c r="G250">
        <v>0.08</v>
      </c>
      <c r="H250">
        <v>0</v>
      </c>
      <c r="I250">
        <f t="shared" si="11"/>
        <v>-0.08</v>
      </c>
      <c r="J250" s="10" t="str">
        <f t="shared" si="12"/>
        <v>pomniejszenie</v>
      </c>
    </row>
    <row r="251" spans="1:10" x14ac:dyDescent="0.25">
      <c r="A251" s="12" t="s">
        <v>782</v>
      </c>
      <c r="B251" t="s">
        <v>397</v>
      </c>
      <c r="C251" t="s">
        <v>64</v>
      </c>
      <c r="D251" t="s">
        <v>65</v>
      </c>
      <c r="E251">
        <v>8756.34</v>
      </c>
      <c r="F251">
        <v>8756.24</v>
      </c>
      <c r="G251">
        <v>2545.9499999999998</v>
      </c>
      <c r="H251">
        <v>2545.63</v>
      </c>
      <c r="I251">
        <f t="shared" si="11"/>
        <v>-0.31999999999970896</v>
      </c>
      <c r="J251" s="10" t="str">
        <f t="shared" si="12"/>
        <v>pomniejszenie</v>
      </c>
    </row>
    <row r="252" spans="1:10" x14ac:dyDescent="0.25">
      <c r="A252" s="12" t="s">
        <v>953</v>
      </c>
      <c r="B252" t="s">
        <v>684</v>
      </c>
      <c r="C252" t="s">
        <v>681</v>
      </c>
      <c r="D252" t="s">
        <v>682</v>
      </c>
      <c r="E252">
        <v>117.07</v>
      </c>
      <c r="F252">
        <v>125.87</v>
      </c>
      <c r="G252">
        <v>44.09</v>
      </c>
      <c r="H252">
        <v>51.14</v>
      </c>
      <c r="I252">
        <f t="shared" si="11"/>
        <v>7.0499999999999972</v>
      </c>
      <c r="J252" s="10" t="str">
        <f t="shared" ref="J252:J283" si="13">IF(I252&gt;0,"powiększenie",IF(I252=0,"bez zmian","pomniejszenie"))</f>
        <v>powiększenie</v>
      </c>
    </row>
    <row r="253" spans="1:10" x14ac:dyDescent="0.25">
      <c r="A253" s="12" t="s">
        <v>951</v>
      </c>
      <c r="B253" t="s">
        <v>703</v>
      </c>
      <c r="C253" t="s">
        <v>686</v>
      </c>
      <c r="D253" t="s">
        <v>687</v>
      </c>
      <c r="E253">
        <v>18015.419999999998</v>
      </c>
      <c r="F253">
        <v>18014.310000000001</v>
      </c>
      <c r="G253">
        <v>2941.92</v>
      </c>
      <c r="H253">
        <v>2941.94</v>
      </c>
      <c r="I253">
        <f t="shared" si="11"/>
        <v>1.999999999998181E-2</v>
      </c>
      <c r="J253" s="10" t="str">
        <f t="shared" si="13"/>
        <v>powiększenie</v>
      </c>
    </row>
    <row r="254" spans="1:10" x14ac:dyDescent="0.25">
      <c r="A254" s="12" t="s">
        <v>992</v>
      </c>
      <c r="B254" t="s">
        <v>398</v>
      </c>
      <c r="C254" t="s">
        <v>177</v>
      </c>
      <c r="D254" t="s">
        <v>178</v>
      </c>
      <c r="E254">
        <v>1048.78</v>
      </c>
      <c r="F254">
        <v>1796.3</v>
      </c>
      <c r="G254">
        <v>836.4</v>
      </c>
      <c r="H254">
        <v>839.25</v>
      </c>
      <c r="I254">
        <f t="shared" si="11"/>
        <v>2.8500000000000227</v>
      </c>
      <c r="J254" s="10" t="str">
        <f t="shared" si="13"/>
        <v>powiększenie</v>
      </c>
    </row>
    <row r="255" spans="1:10" x14ac:dyDescent="0.25">
      <c r="A255" s="12" t="s">
        <v>855</v>
      </c>
      <c r="B255" t="s">
        <v>399</v>
      </c>
      <c r="C255" t="s">
        <v>115</v>
      </c>
      <c r="D255" t="s">
        <v>116</v>
      </c>
      <c r="E255">
        <v>2160.9299999999998</v>
      </c>
      <c r="F255">
        <v>2155.85</v>
      </c>
      <c r="G255">
        <v>1207.74</v>
      </c>
      <c r="H255">
        <v>1205.53</v>
      </c>
      <c r="I255">
        <f t="shared" si="11"/>
        <v>-2.2100000000000364</v>
      </c>
      <c r="J255" s="10" t="str">
        <f t="shared" si="13"/>
        <v>pomniejszenie</v>
      </c>
    </row>
    <row r="256" spans="1:10" x14ac:dyDescent="0.25">
      <c r="A256" s="12" t="s">
        <v>876</v>
      </c>
      <c r="B256" t="s">
        <v>400</v>
      </c>
      <c r="C256" t="s">
        <v>74</v>
      </c>
      <c r="D256" t="s">
        <v>75</v>
      </c>
      <c r="E256">
        <v>5706.13</v>
      </c>
      <c r="F256">
        <v>5704.93</v>
      </c>
      <c r="G256">
        <v>76.510000000000005</v>
      </c>
      <c r="H256">
        <v>76.510000000000005</v>
      </c>
      <c r="I256">
        <f t="shared" si="11"/>
        <v>0</v>
      </c>
      <c r="J256" s="10" t="str">
        <f t="shared" si="13"/>
        <v>bez zmian</v>
      </c>
    </row>
    <row r="257" spans="1:10" x14ac:dyDescent="0.25">
      <c r="A257" s="12" t="s">
        <v>835</v>
      </c>
      <c r="B257" t="s">
        <v>401</v>
      </c>
      <c r="C257" t="s">
        <v>179</v>
      </c>
      <c r="D257" t="s">
        <v>180</v>
      </c>
      <c r="E257">
        <v>825.1</v>
      </c>
      <c r="F257">
        <v>809.63</v>
      </c>
      <c r="G257">
        <v>825.1</v>
      </c>
      <c r="H257">
        <v>809.63</v>
      </c>
      <c r="I257">
        <f t="shared" si="11"/>
        <v>-15.470000000000027</v>
      </c>
      <c r="J257" s="10" t="str">
        <f t="shared" si="13"/>
        <v>pomniejszenie</v>
      </c>
    </row>
    <row r="258" spans="1:10" x14ac:dyDescent="0.25">
      <c r="A258" s="12" t="s">
        <v>181</v>
      </c>
      <c r="B258" t="s">
        <v>402</v>
      </c>
      <c r="C258" t="s">
        <v>51</v>
      </c>
      <c r="D258" t="s">
        <v>52</v>
      </c>
      <c r="E258">
        <v>3447.51</v>
      </c>
      <c r="F258">
        <v>4019.32</v>
      </c>
      <c r="G258">
        <v>578.16999999999996</v>
      </c>
      <c r="H258">
        <v>578.16999999999996</v>
      </c>
      <c r="I258">
        <f t="shared" ref="I258:I321" si="14">H258-G258</f>
        <v>0</v>
      </c>
      <c r="J258" s="10" t="str">
        <f t="shared" si="13"/>
        <v>bez zmian</v>
      </c>
    </row>
    <row r="259" spans="1:10" x14ac:dyDescent="0.25">
      <c r="A259" s="12" t="s">
        <v>182</v>
      </c>
      <c r="B259" t="s">
        <v>403</v>
      </c>
      <c r="C259" t="s">
        <v>54</v>
      </c>
      <c r="D259" t="s">
        <v>55</v>
      </c>
      <c r="E259">
        <v>6823.05</v>
      </c>
      <c r="F259">
        <v>6831.86</v>
      </c>
      <c r="G259">
        <v>671.17</v>
      </c>
      <c r="H259">
        <v>666.15</v>
      </c>
      <c r="I259">
        <f t="shared" si="14"/>
        <v>-5.0199999999999818</v>
      </c>
      <c r="J259" s="10" t="str">
        <f t="shared" si="13"/>
        <v>pomniejszenie</v>
      </c>
    </row>
    <row r="260" spans="1:10" x14ac:dyDescent="0.25">
      <c r="A260" s="12" t="s">
        <v>820</v>
      </c>
      <c r="B260" t="s">
        <v>404</v>
      </c>
      <c r="C260" t="s">
        <v>7</v>
      </c>
      <c r="D260" t="s">
        <v>8</v>
      </c>
      <c r="E260">
        <v>15116.37</v>
      </c>
      <c r="F260">
        <v>15170.88</v>
      </c>
      <c r="G260">
        <v>1381.14</v>
      </c>
      <c r="H260">
        <v>1435.65</v>
      </c>
      <c r="I260">
        <f t="shared" si="14"/>
        <v>54.509999999999991</v>
      </c>
      <c r="J260" s="10" t="str">
        <f t="shared" si="13"/>
        <v>powiększenie</v>
      </c>
    </row>
    <row r="261" spans="1:10" x14ac:dyDescent="0.25">
      <c r="A261" s="12" t="s">
        <v>922</v>
      </c>
      <c r="B261" t="s">
        <v>766</v>
      </c>
      <c r="C261" t="s">
        <v>745</v>
      </c>
      <c r="D261" t="s">
        <v>752</v>
      </c>
      <c r="E261">
        <v>46071.46</v>
      </c>
      <c r="F261">
        <v>46070.15</v>
      </c>
      <c r="G261">
        <v>46.84</v>
      </c>
      <c r="H261">
        <v>46.83</v>
      </c>
      <c r="I261">
        <f t="shared" si="14"/>
        <v>-1.0000000000005116E-2</v>
      </c>
      <c r="J261" s="10" t="str">
        <f t="shared" si="13"/>
        <v>pomniejszenie</v>
      </c>
    </row>
    <row r="262" spans="1:10" x14ac:dyDescent="0.25">
      <c r="A262" s="12" t="s">
        <v>989</v>
      </c>
      <c r="B262" t="s">
        <v>405</v>
      </c>
      <c r="C262" t="s">
        <v>147</v>
      </c>
      <c r="D262" t="s">
        <v>148</v>
      </c>
      <c r="E262">
        <v>499.14</v>
      </c>
      <c r="F262">
        <v>513.89</v>
      </c>
      <c r="G262">
        <v>28.15</v>
      </c>
      <c r="H262">
        <v>37.82</v>
      </c>
      <c r="I262">
        <f t="shared" si="14"/>
        <v>9.6700000000000017</v>
      </c>
      <c r="J262" s="10" t="str">
        <f t="shared" si="13"/>
        <v>powiększenie</v>
      </c>
    </row>
    <row r="263" spans="1:10" x14ac:dyDescent="0.25">
      <c r="A263" s="12" t="s">
        <v>796</v>
      </c>
      <c r="B263" t="s">
        <v>406</v>
      </c>
      <c r="C263" t="s">
        <v>117</v>
      </c>
      <c r="D263" t="s">
        <v>118</v>
      </c>
      <c r="E263">
        <v>15372.98</v>
      </c>
      <c r="F263">
        <v>13585.41</v>
      </c>
      <c r="G263">
        <v>159.22</v>
      </c>
      <c r="H263">
        <v>149.71</v>
      </c>
      <c r="I263">
        <f t="shared" si="14"/>
        <v>-9.5099999999999909</v>
      </c>
      <c r="J263" s="10" t="str">
        <f t="shared" si="13"/>
        <v>pomniejszenie</v>
      </c>
    </row>
    <row r="264" spans="1:10" x14ac:dyDescent="0.25">
      <c r="A264" s="12" t="s">
        <v>801</v>
      </c>
      <c r="B264" t="s">
        <v>407</v>
      </c>
      <c r="C264" t="s">
        <v>33</v>
      </c>
      <c r="D264" t="s">
        <v>34</v>
      </c>
      <c r="E264">
        <v>1432.45</v>
      </c>
      <c r="F264">
        <v>1419.41</v>
      </c>
      <c r="G264">
        <v>431.72</v>
      </c>
      <c r="H264">
        <v>411.06</v>
      </c>
      <c r="I264">
        <f t="shared" si="14"/>
        <v>-20.660000000000025</v>
      </c>
      <c r="J264" s="10" t="str">
        <f t="shared" si="13"/>
        <v>pomniejszenie</v>
      </c>
    </row>
    <row r="265" spans="1:10" x14ac:dyDescent="0.25">
      <c r="A265" s="12" t="s">
        <v>996</v>
      </c>
      <c r="B265" s="6" t="s">
        <v>408</v>
      </c>
      <c r="C265" t="s">
        <v>103</v>
      </c>
      <c r="D265" t="s">
        <v>104</v>
      </c>
      <c r="E265">
        <v>12011.05</v>
      </c>
      <c r="F265">
        <v>11990.04</v>
      </c>
      <c r="G265" s="7">
        <v>8922.2900000000009</v>
      </c>
      <c r="H265">
        <v>8907.48</v>
      </c>
      <c r="I265">
        <f t="shared" si="14"/>
        <v>-14.81000000000131</v>
      </c>
      <c r="J265" s="10" t="str">
        <f t="shared" si="13"/>
        <v>pomniejszenie</v>
      </c>
    </row>
    <row r="266" spans="1:10" x14ac:dyDescent="0.25">
      <c r="A266" s="12" t="s">
        <v>996</v>
      </c>
      <c r="B266" t="s">
        <v>408</v>
      </c>
      <c r="C266" t="s">
        <v>19</v>
      </c>
      <c r="D266" t="s">
        <v>20</v>
      </c>
      <c r="E266">
        <v>20755.900000000001</v>
      </c>
      <c r="F266">
        <v>20908.580000000002</v>
      </c>
      <c r="G266">
        <v>2306.67</v>
      </c>
      <c r="H266">
        <v>2306.5500000000002</v>
      </c>
      <c r="I266">
        <f t="shared" si="14"/>
        <v>-0.11999999999989086</v>
      </c>
      <c r="J266" s="10" t="str">
        <f t="shared" si="13"/>
        <v>pomniejszenie</v>
      </c>
    </row>
    <row r="267" spans="1:10" x14ac:dyDescent="0.25">
      <c r="A267" s="12" t="s">
        <v>1004</v>
      </c>
      <c r="B267" s="6" t="s">
        <v>409</v>
      </c>
      <c r="C267" t="s">
        <v>19</v>
      </c>
      <c r="D267" t="s">
        <v>20</v>
      </c>
      <c r="E267">
        <v>20755.900000000001</v>
      </c>
      <c r="F267">
        <v>20908.580000000002</v>
      </c>
      <c r="G267" s="7">
        <v>2698.22</v>
      </c>
      <c r="H267">
        <v>2698.22</v>
      </c>
      <c r="I267">
        <f t="shared" si="14"/>
        <v>0</v>
      </c>
      <c r="J267" s="10" t="str">
        <f t="shared" si="13"/>
        <v>bez zmian</v>
      </c>
    </row>
    <row r="268" spans="1:10" x14ac:dyDescent="0.25">
      <c r="A268" s="12" t="s">
        <v>949</v>
      </c>
      <c r="B268" t="s">
        <v>704</v>
      </c>
      <c r="C268" t="s">
        <v>686</v>
      </c>
      <c r="D268" t="s">
        <v>687</v>
      </c>
      <c r="E268">
        <v>18015.419999999998</v>
      </c>
      <c r="F268">
        <v>18014.310000000001</v>
      </c>
      <c r="G268">
        <v>4136.96</v>
      </c>
      <c r="H268">
        <v>4136.96</v>
      </c>
      <c r="I268">
        <f t="shared" si="14"/>
        <v>0</v>
      </c>
      <c r="J268" s="10" t="str">
        <f t="shared" si="13"/>
        <v>bez zmian</v>
      </c>
    </row>
    <row r="269" spans="1:10" x14ac:dyDescent="0.25">
      <c r="A269" s="12" t="s">
        <v>897</v>
      </c>
      <c r="B269" t="s">
        <v>764</v>
      </c>
      <c r="C269" t="s">
        <v>742</v>
      </c>
      <c r="D269" t="s">
        <v>749</v>
      </c>
      <c r="E269">
        <v>552.55999999999995</v>
      </c>
      <c r="F269">
        <v>549.19000000000005</v>
      </c>
      <c r="G269">
        <v>2.31</v>
      </c>
      <c r="H269">
        <v>0</v>
      </c>
      <c r="I269">
        <f t="shared" si="14"/>
        <v>-2.31</v>
      </c>
      <c r="J269" s="10" t="str">
        <f t="shared" si="13"/>
        <v>pomniejszenie</v>
      </c>
    </row>
    <row r="270" spans="1:10" x14ac:dyDescent="0.25">
      <c r="A270" s="12" t="s">
        <v>815</v>
      </c>
      <c r="B270" t="s">
        <v>410</v>
      </c>
      <c r="C270" t="s">
        <v>25</v>
      </c>
      <c r="D270" t="s">
        <v>26</v>
      </c>
      <c r="E270">
        <v>21324.86</v>
      </c>
      <c r="F270">
        <v>21126.98</v>
      </c>
      <c r="G270">
        <v>1781.62</v>
      </c>
      <c r="H270">
        <v>1814.91</v>
      </c>
      <c r="I270">
        <f t="shared" si="14"/>
        <v>33.290000000000191</v>
      </c>
      <c r="J270" s="10" t="str">
        <f t="shared" si="13"/>
        <v>powiększenie</v>
      </c>
    </row>
    <row r="271" spans="1:10" x14ac:dyDescent="0.25">
      <c r="A271" s="12" t="s">
        <v>965</v>
      </c>
      <c r="B271" t="s">
        <v>411</v>
      </c>
      <c r="C271" t="s">
        <v>120</v>
      </c>
      <c r="D271" t="s">
        <v>121</v>
      </c>
      <c r="E271">
        <v>612.69000000000005</v>
      </c>
      <c r="F271">
        <v>618.22</v>
      </c>
      <c r="G271">
        <v>122.38</v>
      </c>
      <c r="H271">
        <v>120.55</v>
      </c>
      <c r="I271">
        <f t="shared" si="14"/>
        <v>-1.8299999999999983</v>
      </c>
      <c r="J271" s="10" t="str">
        <f t="shared" si="13"/>
        <v>pomniejszenie</v>
      </c>
    </row>
    <row r="272" spans="1:10" x14ac:dyDescent="0.25">
      <c r="A272" s="12" t="s">
        <v>908</v>
      </c>
      <c r="B272" t="s">
        <v>412</v>
      </c>
      <c r="C272" t="s">
        <v>131</v>
      </c>
      <c r="D272" t="s">
        <v>132</v>
      </c>
      <c r="E272">
        <v>5084.28</v>
      </c>
      <c r="F272">
        <v>5062.95</v>
      </c>
      <c r="G272">
        <v>71.31</v>
      </c>
      <c r="H272">
        <v>59.62</v>
      </c>
      <c r="I272">
        <f t="shared" si="14"/>
        <v>-11.690000000000005</v>
      </c>
      <c r="J272" s="10" t="str">
        <f t="shared" si="13"/>
        <v>pomniejszenie</v>
      </c>
    </row>
    <row r="273" spans="1:10" x14ac:dyDescent="0.25">
      <c r="A273" s="12" t="s">
        <v>856</v>
      </c>
      <c r="B273" t="s">
        <v>413</v>
      </c>
      <c r="C273" t="s">
        <v>115</v>
      </c>
      <c r="D273" t="s">
        <v>116</v>
      </c>
      <c r="E273">
        <v>2160.9299999999998</v>
      </c>
      <c r="F273">
        <v>2155.85</v>
      </c>
      <c r="G273">
        <v>510.63</v>
      </c>
      <c r="H273">
        <v>510.26</v>
      </c>
      <c r="I273">
        <f t="shared" si="14"/>
        <v>-0.37000000000000455</v>
      </c>
      <c r="J273" s="10" t="str">
        <f t="shared" si="13"/>
        <v>pomniejszenie</v>
      </c>
    </row>
    <row r="274" spans="1:10" x14ac:dyDescent="0.25">
      <c r="A274" s="12" t="s">
        <v>183</v>
      </c>
      <c r="B274" t="s">
        <v>414</v>
      </c>
      <c r="C274" t="s">
        <v>54</v>
      </c>
      <c r="D274" t="s">
        <v>55</v>
      </c>
      <c r="E274">
        <v>6823.05</v>
      </c>
      <c r="F274">
        <v>6831.86</v>
      </c>
      <c r="G274">
        <v>439.96</v>
      </c>
      <c r="H274">
        <v>439.97</v>
      </c>
      <c r="I274">
        <f t="shared" si="14"/>
        <v>1.0000000000047748E-2</v>
      </c>
      <c r="J274" s="10" t="str">
        <f t="shared" si="13"/>
        <v>powiększenie</v>
      </c>
    </row>
    <row r="275" spans="1:10" x14ac:dyDescent="0.25">
      <c r="A275" s="12" t="s">
        <v>869</v>
      </c>
      <c r="B275" t="s">
        <v>415</v>
      </c>
      <c r="C275" t="s">
        <v>184</v>
      </c>
      <c r="D275" t="s">
        <v>185</v>
      </c>
      <c r="E275">
        <v>1875.94</v>
      </c>
      <c r="F275">
        <v>1871.55</v>
      </c>
      <c r="G275">
        <v>1875.94</v>
      </c>
      <c r="H275">
        <v>1871.55</v>
      </c>
      <c r="I275">
        <f t="shared" si="14"/>
        <v>-4.3900000000001</v>
      </c>
      <c r="J275" s="10" t="str">
        <f t="shared" si="13"/>
        <v>pomniejszenie</v>
      </c>
    </row>
    <row r="276" spans="1:10" x14ac:dyDescent="0.25">
      <c r="A276" s="12" t="s">
        <v>869</v>
      </c>
      <c r="B276" t="s">
        <v>415</v>
      </c>
      <c r="C276" t="s">
        <v>186</v>
      </c>
      <c r="D276" t="s">
        <v>187</v>
      </c>
      <c r="E276">
        <v>569.15</v>
      </c>
      <c r="F276">
        <v>569.15</v>
      </c>
      <c r="G276" s="8">
        <v>569.15</v>
      </c>
      <c r="H276">
        <v>569.15</v>
      </c>
      <c r="I276">
        <f t="shared" si="14"/>
        <v>0</v>
      </c>
      <c r="J276" s="10" t="str">
        <f t="shared" si="13"/>
        <v>bez zmian</v>
      </c>
    </row>
    <row r="277" spans="1:10" x14ac:dyDescent="0.25">
      <c r="A277" s="12" t="s">
        <v>800</v>
      </c>
      <c r="B277" t="s">
        <v>416</v>
      </c>
      <c r="C277" t="s">
        <v>33</v>
      </c>
      <c r="D277" t="s">
        <v>34</v>
      </c>
      <c r="E277">
        <v>1432.45</v>
      </c>
      <c r="F277">
        <v>1419.41</v>
      </c>
      <c r="G277">
        <v>671.84</v>
      </c>
      <c r="H277">
        <v>673.01</v>
      </c>
      <c r="I277">
        <f t="shared" si="14"/>
        <v>1.1699999999999591</v>
      </c>
      <c r="J277" s="10" t="str">
        <f t="shared" si="13"/>
        <v>powiększenie</v>
      </c>
    </row>
    <row r="278" spans="1:10" x14ac:dyDescent="0.25">
      <c r="A278" s="12" t="s">
        <v>1009</v>
      </c>
      <c r="B278" s="6" t="s">
        <v>417</v>
      </c>
      <c r="C278" t="s">
        <v>103</v>
      </c>
      <c r="D278" t="s">
        <v>104</v>
      </c>
      <c r="E278">
        <v>12011.05</v>
      </c>
      <c r="F278">
        <v>11990.04</v>
      </c>
      <c r="G278" s="7">
        <v>2130.4699999999998</v>
      </c>
      <c r="H278">
        <v>2120.62</v>
      </c>
      <c r="I278">
        <f t="shared" si="14"/>
        <v>-9.8499999999999091</v>
      </c>
      <c r="J278" s="10" t="str">
        <f t="shared" si="13"/>
        <v>pomniejszenie</v>
      </c>
    </row>
    <row r="279" spans="1:10" x14ac:dyDescent="0.25">
      <c r="A279" s="12" t="s">
        <v>1009</v>
      </c>
      <c r="B279" s="6" t="s">
        <v>417</v>
      </c>
      <c r="C279" t="s">
        <v>39</v>
      </c>
      <c r="D279" t="s">
        <v>40</v>
      </c>
      <c r="E279">
        <v>30458.09</v>
      </c>
      <c r="F279">
        <v>30399.93</v>
      </c>
      <c r="G279" s="7">
        <v>2192.33</v>
      </c>
      <c r="H279">
        <v>2187.0100000000002</v>
      </c>
      <c r="I279">
        <f t="shared" si="14"/>
        <v>-5.319999999999709</v>
      </c>
      <c r="J279" s="10" t="str">
        <f t="shared" si="13"/>
        <v>pomniejszenie</v>
      </c>
    </row>
    <row r="280" spans="1:10" x14ac:dyDescent="0.25">
      <c r="A280" s="12" t="s">
        <v>774</v>
      </c>
      <c r="B280" t="s">
        <v>418</v>
      </c>
      <c r="C280" t="s">
        <v>160</v>
      </c>
      <c r="D280" t="s">
        <v>161</v>
      </c>
      <c r="E280">
        <v>142.52000000000001</v>
      </c>
      <c r="F280">
        <v>50.67</v>
      </c>
      <c r="G280">
        <v>44.44</v>
      </c>
      <c r="H280">
        <v>22.59</v>
      </c>
      <c r="I280">
        <f t="shared" si="14"/>
        <v>-21.849999999999998</v>
      </c>
      <c r="J280" s="10" t="str">
        <f t="shared" si="13"/>
        <v>pomniejszenie</v>
      </c>
    </row>
    <row r="281" spans="1:10" x14ac:dyDescent="0.25">
      <c r="A281" s="12" t="s">
        <v>774</v>
      </c>
      <c r="B281" t="s">
        <v>418</v>
      </c>
      <c r="C281" t="s">
        <v>133</v>
      </c>
      <c r="D281" t="s">
        <v>134</v>
      </c>
      <c r="E281">
        <v>287.87</v>
      </c>
      <c r="F281">
        <v>331.21</v>
      </c>
      <c r="G281">
        <v>155.37</v>
      </c>
      <c r="H281">
        <v>154.74</v>
      </c>
      <c r="I281">
        <f t="shared" si="14"/>
        <v>-0.62999999999999545</v>
      </c>
      <c r="J281" s="10" t="str">
        <f t="shared" si="13"/>
        <v>pomniejszenie</v>
      </c>
    </row>
    <row r="282" spans="1:10" x14ac:dyDescent="0.25">
      <c r="A282" s="12" t="s">
        <v>954</v>
      </c>
      <c r="B282" t="s">
        <v>419</v>
      </c>
      <c r="C282" t="s">
        <v>188</v>
      </c>
      <c r="D282" t="s">
        <v>189</v>
      </c>
      <c r="E282">
        <v>253.06</v>
      </c>
      <c r="F282">
        <v>271.8</v>
      </c>
      <c r="G282">
        <v>51.9</v>
      </c>
      <c r="H282">
        <v>60.85</v>
      </c>
      <c r="I282">
        <f t="shared" si="14"/>
        <v>8.9500000000000028</v>
      </c>
      <c r="J282" s="10" t="str">
        <f t="shared" si="13"/>
        <v>powiększenie</v>
      </c>
    </row>
    <row r="283" spans="1:10" x14ac:dyDescent="0.25">
      <c r="A283" s="12" t="s">
        <v>804</v>
      </c>
      <c r="B283" t="s">
        <v>420</v>
      </c>
      <c r="C283" t="s">
        <v>35</v>
      </c>
      <c r="D283" t="s">
        <v>36</v>
      </c>
      <c r="E283">
        <v>10141.620000000001</v>
      </c>
      <c r="F283">
        <v>10636.98</v>
      </c>
      <c r="G283">
        <v>0.05</v>
      </c>
      <c r="H283">
        <v>7.0000000000000007E-2</v>
      </c>
      <c r="I283">
        <f t="shared" si="14"/>
        <v>2.0000000000000004E-2</v>
      </c>
      <c r="J283" s="10" t="str">
        <f t="shared" si="13"/>
        <v>powiększenie</v>
      </c>
    </row>
    <row r="284" spans="1:10" x14ac:dyDescent="0.25">
      <c r="A284" s="12" t="s">
        <v>893</v>
      </c>
      <c r="B284" t="s">
        <v>760</v>
      </c>
      <c r="C284" t="s">
        <v>740</v>
      </c>
      <c r="D284" t="s">
        <v>747</v>
      </c>
      <c r="E284">
        <v>180.63</v>
      </c>
      <c r="F284">
        <v>177.88</v>
      </c>
      <c r="G284">
        <v>0.01</v>
      </c>
      <c r="H284">
        <v>0</v>
      </c>
      <c r="I284">
        <f t="shared" si="14"/>
        <v>-0.01</v>
      </c>
      <c r="J284" s="10" t="str">
        <f t="shared" ref="J284:J315" si="15">IF(I284&gt;0,"powiększenie",IF(I284=0,"bez zmian","pomniejszenie"))</f>
        <v>pomniejszenie</v>
      </c>
    </row>
    <row r="285" spans="1:10" x14ac:dyDescent="0.25">
      <c r="A285" s="12" t="s">
        <v>811</v>
      </c>
      <c r="B285" t="s">
        <v>421</v>
      </c>
      <c r="C285" t="s">
        <v>25</v>
      </c>
      <c r="D285" t="s">
        <v>26</v>
      </c>
      <c r="E285">
        <v>21324.86</v>
      </c>
      <c r="F285">
        <v>21126.98</v>
      </c>
      <c r="G285">
        <v>2402.2600000000002</v>
      </c>
      <c r="H285">
        <v>2389.79</v>
      </c>
      <c r="I285">
        <f t="shared" si="14"/>
        <v>-12.470000000000255</v>
      </c>
      <c r="J285" s="10" t="str">
        <f t="shared" si="15"/>
        <v>pomniejszenie</v>
      </c>
    </row>
    <row r="286" spans="1:10" x14ac:dyDescent="0.25">
      <c r="A286" s="12" t="s">
        <v>784</v>
      </c>
      <c r="B286" t="s">
        <v>422</v>
      </c>
      <c r="C286" t="s">
        <v>190</v>
      </c>
      <c r="D286" t="s">
        <v>191</v>
      </c>
      <c r="E286">
        <v>240.28</v>
      </c>
      <c r="F286">
        <v>245.68</v>
      </c>
      <c r="G286">
        <v>7.28</v>
      </c>
      <c r="H286">
        <v>6.93</v>
      </c>
      <c r="I286">
        <f t="shared" si="14"/>
        <v>-0.35000000000000053</v>
      </c>
      <c r="J286" s="10" t="str">
        <f t="shared" si="15"/>
        <v>pomniejszenie</v>
      </c>
    </row>
    <row r="287" spans="1:10" x14ac:dyDescent="0.25">
      <c r="A287" s="12" t="s">
        <v>798</v>
      </c>
      <c r="B287" t="s">
        <v>423</v>
      </c>
      <c r="C287" t="s">
        <v>117</v>
      </c>
      <c r="D287" t="s">
        <v>118</v>
      </c>
      <c r="E287">
        <v>15372.98</v>
      </c>
      <c r="F287">
        <v>13585.41</v>
      </c>
      <c r="G287">
        <v>199.26</v>
      </c>
      <c r="H287">
        <v>199.95</v>
      </c>
      <c r="I287">
        <f t="shared" si="14"/>
        <v>0.68999999999999773</v>
      </c>
      <c r="J287" s="10" t="str">
        <f t="shared" si="15"/>
        <v>powiększenie</v>
      </c>
    </row>
    <row r="288" spans="1:10" x14ac:dyDescent="0.25">
      <c r="A288" s="12" t="s">
        <v>823</v>
      </c>
      <c r="B288" t="s">
        <v>424</v>
      </c>
      <c r="C288" t="s">
        <v>7</v>
      </c>
      <c r="D288" t="s">
        <v>8</v>
      </c>
      <c r="E288">
        <v>15116.37</v>
      </c>
      <c r="F288">
        <v>15170.88</v>
      </c>
      <c r="G288">
        <v>2247.54</v>
      </c>
      <c r="H288">
        <v>2247.54</v>
      </c>
      <c r="I288">
        <f t="shared" si="14"/>
        <v>0</v>
      </c>
      <c r="J288" s="10" t="str">
        <f t="shared" si="15"/>
        <v>bez zmian</v>
      </c>
    </row>
    <row r="289" spans="1:15" x14ac:dyDescent="0.25">
      <c r="A289" s="12" t="s">
        <v>842</v>
      </c>
      <c r="B289" t="s">
        <v>425</v>
      </c>
      <c r="C289" t="s">
        <v>66</v>
      </c>
      <c r="D289" t="s">
        <v>67</v>
      </c>
      <c r="E289">
        <v>2016.4</v>
      </c>
      <c r="F289">
        <v>2030.11</v>
      </c>
      <c r="G289">
        <v>189.1</v>
      </c>
      <c r="H289">
        <v>189.17</v>
      </c>
      <c r="I289">
        <f t="shared" si="14"/>
        <v>6.9999999999993179E-2</v>
      </c>
      <c r="J289" s="10" t="str">
        <f t="shared" si="15"/>
        <v>powiększenie</v>
      </c>
    </row>
    <row r="290" spans="1:15" x14ac:dyDescent="0.25">
      <c r="A290" s="12" t="s">
        <v>842</v>
      </c>
      <c r="B290" t="s">
        <v>426</v>
      </c>
      <c r="C290" t="s">
        <v>109</v>
      </c>
      <c r="D290" t="s">
        <v>110</v>
      </c>
      <c r="E290">
        <v>475.34</v>
      </c>
      <c r="F290">
        <v>516.66999999999996</v>
      </c>
      <c r="G290">
        <v>84.59</v>
      </c>
      <c r="H290">
        <v>85.07</v>
      </c>
      <c r="I290">
        <f t="shared" si="14"/>
        <v>0.47999999999998977</v>
      </c>
      <c r="J290" s="10" t="str">
        <f t="shared" si="15"/>
        <v>powiększenie</v>
      </c>
    </row>
    <row r="291" spans="1:15" x14ac:dyDescent="0.25">
      <c r="A291" s="12" t="s">
        <v>842</v>
      </c>
      <c r="B291" t="s">
        <v>425</v>
      </c>
      <c r="C291" t="s">
        <v>109</v>
      </c>
      <c r="D291" t="s">
        <v>110</v>
      </c>
      <c r="E291">
        <v>475.34</v>
      </c>
      <c r="F291">
        <v>516.66999999999996</v>
      </c>
      <c r="G291">
        <v>84.99</v>
      </c>
      <c r="H291">
        <v>86.03</v>
      </c>
      <c r="I291">
        <f t="shared" si="14"/>
        <v>1.0400000000000063</v>
      </c>
      <c r="J291" s="10" t="str">
        <f t="shared" si="15"/>
        <v>powiększenie</v>
      </c>
    </row>
    <row r="292" spans="1:15" x14ac:dyDescent="0.25">
      <c r="A292" s="12" t="s">
        <v>987</v>
      </c>
      <c r="B292" t="s">
        <v>427</v>
      </c>
      <c r="C292" t="s">
        <v>21</v>
      </c>
      <c r="D292" t="s">
        <v>22</v>
      </c>
      <c r="E292">
        <v>12561.56</v>
      </c>
      <c r="F292">
        <v>12555.53</v>
      </c>
      <c r="G292">
        <v>44.74</v>
      </c>
      <c r="H292">
        <v>38.71</v>
      </c>
      <c r="I292">
        <f t="shared" si="14"/>
        <v>-6.0300000000000011</v>
      </c>
      <c r="J292" s="10" t="str">
        <f t="shared" si="15"/>
        <v>pomniejszenie</v>
      </c>
    </row>
    <row r="293" spans="1:15" x14ac:dyDescent="0.25">
      <c r="A293" s="12" t="s">
        <v>1006</v>
      </c>
      <c r="B293" s="6" t="s">
        <v>428</v>
      </c>
      <c r="C293" t="s">
        <v>145</v>
      </c>
      <c r="D293" t="s">
        <v>146</v>
      </c>
      <c r="E293">
        <v>2011.15</v>
      </c>
      <c r="F293">
        <v>2017.05</v>
      </c>
      <c r="G293" s="7">
        <v>919.12</v>
      </c>
      <c r="H293">
        <v>919.32</v>
      </c>
      <c r="I293">
        <f t="shared" si="14"/>
        <v>0.20000000000004547</v>
      </c>
      <c r="J293" s="10" t="str">
        <f t="shared" si="15"/>
        <v>powiększenie</v>
      </c>
    </row>
    <row r="294" spans="1:15" x14ac:dyDescent="0.25">
      <c r="A294" s="12" t="s">
        <v>192</v>
      </c>
      <c r="B294" t="s">
        <v>429</v>
      </c>
      <c r="C294" t="s">
        <v>54</v>
      </c>
      <c r="D294" t="s">
        <v>55</v>
      </c>
      <c r="E294">
        <v>6823.05</v>
      </c>
      <c r="F294">
        <v>6831.86</v>
      </c>
      <c r="G294">
        <v>1175.45</v>
      </c>
      <c r="H294">
        <v>1183.7</v>
      </c>
      <c r="I294">
        <f t="shared" si="14"/>
        <v>8.25</v>
      </c>
      <c r="J294" s="10" t="str">
        <f t="shared" si="15"/>
        <v>powiększenie</v>
      </c>
    </row>
    <row r="295" spans="1:15" x14ac:dyDescent="0.25">
      <c r="A295" s="12" t="s">
        <v>193</v>
      </c>
      <c r="B295" t="s">
        <v>430</v>
      </c>
      <c r="C295" t="s">
        <v>54</v>
      </c>
      <c r="D295" t="s">
        <v>55</v>
      </c>
      <c r="E295">
        <v>6823.05</v>
      </c>
      <c r="F295">
        <v>6831.86</v>
      </c>
      <c r="G295">
        <v>159.97999999999999</v>
      </c>
      <c r="H295">
        <v>159.19</v>
      </c>
      <c r="I295">
        <f t="shared" si="14"/>
        <v>-0.78999999999999204</v>
      </c>
      <c r="J295" s="10" t="str">
        <f t="shared" si="15"/>
        <v>pomniejszenie</v>
      </c>
    </row>
    <row r="296" spans="1:15" x14ac:dyDescent="0.25">
      <c r="A296" s="12" t="s">
        <v>885</v>
      </c>
      <c r="B296" t="s">
        <v>431</v>
      </c>
      <c r="C296" t="s">
        <v>77</v>
      </c>
      <c r="D296" t="s">
        <v>78</v>
      </c>
      <c r="E296">
        <v>44.63</v>
      </c>
      <c r="F296">
        <v>44.52</v>
      </c>
      <c r="G296">
        <v>0</v>
      </c>
      <c r="H296">
        <v>0</v>
      </c>
      <c r="I296">
        <f t="shared" si="14"/>
        <v>0</v>
      </c>
      <c r="J296" s="20" t="s">
        <v>600</v>
      </c>
      <c r="K296" s="20"/>
      <c r="L296" s="20"/>
      <c r="M296" s="20"/>
      <c r="N296" s="20"/>
      <c r="O296" s="20"/>
    </row>
    <row r="297" spans="1:15" x14ac:dyDescent="0.25">
      <c r="A297" s="12" t="s">
        <v>726</v>
      </c>
      <c r="B297" t="s">
        <v>733</v>
      </c>
      <c r="C297" t="s">
        <v>745</v>
      </c>
      <c r="D297" t="s">
        <v>752</v>
      </c>
      <c r="E297">
        <v>46071.46</v>
      </c>
      <c r="F297">
        <v>46070.15</v>
      </c>
      <c r="G297">
        <v>4675.68</v>
      </c>
      <c r="H297">
        <v>4684.49</v>
      </c>
      <c r="I297">
        <f t="shared" si="14"/>
        <v>8.8099999999994907</v>
      </c>
      <c r="J297" s="10" t="str">
        <f t="shared" ref="J297:J328" si="16">IF(I297&gt;0,"powiększenie",IF(I297=0,"bez zmian","pomniejszenie"))</f>
        <v>powiększenie</v>
      </c>
    </row>
    <row r="298" spans="1:15" x14ac:dyDescent="0.25">
      <c r="A298" s="12" t="s">
        <v>909</v>
      </c>
      <c r="B298" t="s">
        <v>432</v>
      </c>
      <c r="C298" t="s">
        <v>131</v>
      </c>
      <c r="D298" t="s">
        <v>132</v>
      </c>
      <c r="E298">
        <v>5084.28</v>
      </c>
      <c r="F298">
        <v>5062.95</v>
      </c>
      <c r="G298">
        <v>1359.27</v>
      </c>
      <c r="H298">
        <v>1340.2</v>
      </c>
      <c r="I298">
        <f t="shared" si="14"/>
        <v>-19.069999999999936</v>
      </c>
      <c r="J298" s="10" t="str">
        <f t="shared" si="16"/>
        <v>pomniejszenie</v>
      </c>
    </row>
    <row r="299" spans="1:15" x14ac:dyDescent="0.25">
      <c r="A299" s="12" t="s">
        <v>956</v>
      </c>
      <c r="B299" t="s">
        <v>433</v>
      </c>
      <c r="C299" t="s">
        <v>162</v>
      </c>
      <c r="D299" t="s">
        <v>163</v>
      </c>
      <c r="E299">
        <v>1688.87</v>
      </c>
      <c r="F299">
        <v>1709.61</v>
      </c>
      <c r="G299">
        <v>1589.3</v>
      </c>
      <c r="H299">
        <v>1610.48</v>
      </c>
      <c r="I299">
        <f t="shared" si="14"/>
        <v>21.180000000000064</v>
      </c>
      <c r="J299" s="10" t="str">
        <f t="shared" si="16"/>
        <v>powiększenie</v>
      </c>
    </row>
    <row r="300" spans="1:15" x14ac:dyDescent="0.25">
      <c r="A300" s="12" t="s">
        <v>701</v>
      </c>
      <c r="B300" t="s">
        <v>723</v>
      </c>
      <c r="C300" t="s">
        <v>745</v>
      </c>
      <c r="D300" t="s">
        <v>752</v>
      </c>
      <c r="E300">
        <v>46071.46</v>
      </c>
      <c r="F300">
        <v>46070.15</v>
      </c>
      <c r="G300">
        <v>26010.7</v>
      </c>
      <c r="H300">
        <v>25905.62</v>
      </c>
      <c r="I300">
        <f t="shared" si="14"/>
        <v>-105.08000000000175</v>
      </c>
      <c r="J300" s="10" t="str">
        <f t="shared" si="16"/>
        <v>pomniejszenie</v>
      </c>
    </row>
    <row r="301" spans="1:15" x14ac:dyDescent="0.25">
      <c r="A301" s="12" t="s">
        <v>701</v>
      </c>
      <c r="B301" t="s">
        <v>723</v>
      </c>
      <c r="C301" t="s">
        <v>690</v>
      </c>
      <c r="D301" t="s">
        <v>691</v>
      </c>
      <c r="E301">
        <v>39656.769999999997</v>
      </c>
      <c r="F301">
        <v>39666.269999999997</v>
      </c>
      <c r="G301">
        <v>2.12</v>
      </c>
      <c r="H301">
        <v>0.75</v>
      </c>
      <c r="I301">
        <f t="shared" si="14"/>
        <v>-1.37</v>
      </c>
      <c r="J301" s="10" t="str">
        <f t="shared" si="16"/>
        <v>pomniejszenie</v>
      </c>
    </row>
    <row r="302" spans="1:15" x14ac:dyDescent="0.25">
      <c r="A302" s="12" t="s">
        <v>891</v>
      </c>
      <c r="B302" t="s">
        <v>434</v>
      </c>
      <c r="C302" t="s">
        <v>97</v>
      </c>
      <c r="D302" t="s">
        <v>98</v>
      </c>
      <c r="E302">
        <v>2824.56</v>
      </c>
      <c r="F302">
        <v>2824.88</v>
      </c>
      <c r="G302">
        <v>1536.53</v>
      </c>
      <c r="H302">
        <v>1536.53</v>
      </c>
      <c r="I302">
        <f t="shared" si="14"/>
        <v>0</v>
      </c>
      <c r="J302" s="10" t="str">
        <f t="shared" si="16"/>
        <v>bez zmian</v>
      </c>
    </row>
    <row r="303" spans="1:15" x14ac:dyDescent="0.25">
      <c r="A303" s="12" t="s">
        <v>814</v>
      </c>
      <c r="B303" t="s">
        <v>435</v>
      </c>
      <c r="C303" t="s">
        <v>25</v>
      </c>
      <c r="D303" t="s">
        <v>26</v>
      </c>
      <c r="E303">
        <v>21324.86</v>
      </c>
      <c r="F303">
        <v>21126.98</v>
      </c>
      <c r="G303">
        <v>4734.38</v>
      </c>
      <c r="H303">
        <v>4742.24</v>
      </c>
      <c r="I303">
        <f t="shared" si="14"/>
        <v>7.8599999999996726</v>
      </c>
      <c r="J303" s="10" t="str">
        <f t="shared" si="16"/>
        <v>powiększenie</v>
      </c>
    </row>
    <row r="304" spans="1:15" x14ac:dyDescent="0.25">
      <c r="A304" s="12" t="s">
        <v>785</v>
      </c>
      <c r="B304" t="s">
        <v>436</v>
      </c>
      <c r="C304" t="s">
        <v>33</v>
      </c>
      <c r="D304" t="s">
        <v>34</v>
      </c>
      <c r="E304">
        <v>1432.45</v>
      </c>
      <c r="F304">
        <v>1419.41</v>
      </c>
      <c r="G304">
        <v>16.670000000000002</v>
      </c>
      <c r="H304">
        <v>21.34</v>
      </c>
      <c r="I304">
        <f t="shared" si="14"/>
        <v>4.6699999999999982</v>
      </c>
      <c r="J304" s="10" t="str">
        <f t="shared" si="16"/>
        <v>powiększenie</v>
      </c>
    </row>
    <row r="305" spans="1:13" s="5" customFormat="1" x14ac:dyDescent="0.25">
      <c r="A305" s="12" t="s">
        <v>785</v>
      </c>
      <c r="B305" t="s">
        <v>436</v>
      </c>
      <c r="C305" t="s">
        <v>190</v>
      </c>
      <c r="D305" t="s">
        <v>191</v>
      </c>
      <c r="E305">
        <v>240.28</v>
      </c>
      <c r="F305">
        <v>245.68</v>
      </c>
      <c r="G305">
        <v>233</v>
      </c>
      <c r="H305">
        <v>238.74</v>
      </c>
      <c r="I305">
        <f t="shared" si="14"/>
        <v>5.7400000000000091</v>
      </c>
      <c r="J305" s="10" t="str">
        <f t="shared" si="16"/>
        <v>powiększenie</v>
      </c>
    </row>
    <row r="306" spans="1:13" s="5" customFormat="1" x14ac:dyDescent="0.25">
      <c r="A306" s="12" t="s">
        <v>1007</v>
      </c>
      <c r="B306" s="6" t="s">
        <v>437</v>
      </c>
      <c r="C306" t="s">
        <v>145</v>
      </c>
      <c r="D306" t="s">
        <v>146</v>
      </c>
      <c r="E306">
        <v>2011.15</v>
      </c>
      <c r="F306">
        <v>2017.05</v>
      </c>
      <c r="G306" s="7">
        <v>574.04999999999995</v>
      </c>
      <c r="H306">
        <v>579.76</v>
      </c>
      <c r="I306">
        <f t="shared" si="14"/>
        <v>5.7100000000000364</v>
      </c>
      <c r="J306" s="10" t="str">
        <f t="shared" si="16"/>
        <v>powiększenie</v>
      </c>
    </row>
    <row r="307" spans="1:13" x14ac:dyDescent="0.25">
      <c r="A307" s="12" t="s">
        <v>818</v>
      </c>
      <c r="B307" t="s">
        <v>438</v>
      </c>
      <c r="C307" t="s">
        <v>149</v>
      </c>
      <c r="D307" t="s">
        <v>150</v>
      </c>
      <c r="E307">
        <v>498.98</v>
      </c>
      <c r="F307">
        <v>594.61</v>
      </c>
      <c r="G307">
        <v>226.98</v>
      </c>
      <c r="H307">
        <v>248.45</v>
      </c>
      <c r="I307">
        <f t="shared" si="14"/>
        <v>21.47</v>
      </c>
      <c r="J307" s="10" t="str">
        <f t="shared" si="16"/>
        <v>powiększenie</v>
      </c>
      <c r="M307" s="1"/>
    </row>
    <row r="308" spans="1:13" x14ac:dyDescent="0.25">
      <c r="A308" s="12" t="s">
        <v>1001</v>
      </c>
      <c r="B308" s="6" t="s">
        <v>439</v>
      </c>
      <c r="C308" t="s">
        <v>19</v>
      </c>
      <c r="D308" t="s">
        <v>20</v>
      </c>
      <c r="E308">
        <v>20755.900000000001</v>
      </c>
      <c r="F308">
        <v>20908.580000000002</v>
      </c>
      <c r="G308" s="7">
        <v>1958.66</v>
      </c>
      <c r="H308">
        <v>2048.0100000000002</v>
      </c>
      <c r="I308">
        <f t="shared" si="14"/>
        <v>89.350000000000136</v>
      </c>
      <c r="J308" s="10" t="str">
        <f t="shared" si="16"/>
        <v>powiększenie</v>
      </c>
      <c r="M308" s="1"/>
    </row>
    <row r="309" spans="1:13" x14ac:dyDescent="0.25">
      <c r="A309" s="12" t="s">
        <v>985</v>
      </c>
      <c r="B309" t="s">
        <v>440</v>
      </c>
      <c r="C309" t="s">
        <v>21</v>
      </c>
      <c r="D309" t="s">
        <v>22</v>
      </c>
      <c r="E309">
        <v>12561.56</v>
      </c>
      <c r="F309">
        <v>12555.53</v>
      </c>
      <c r="G309">
        <v>124.26</v>
      </c>
      <c r="H309">
        <v>124.25</v>
      </c>
      <c r="I309">
        <f t="shared" si="14"/>
        <v>-1.0000000000005116E-2</v>
      </c>
      <c r="J309" s="10" t="str">
        <f t="shared" si="16"/>
        <v>pomniejszenie</v>
      </c>
      <c r="M309" s="1"/>
    </row>
    <row r="310" spans="1:13" x14ac:dyDescent="0.25">
      <c r="A310" s="12" t="s">
        <v>955</v>
      </c>
      <c r="B310" t="s">
        <v>441</v>
      </c>
      <c r="C310" t="s">
        <v>188</v>
      </c>
      <c r="D310" t="s">
        <v>189</v>
      </c>
      <c r="E310">
        <v>253.06</v>
      </c>
      <c r="F310">
        <v>271.8</v>
      </c>
      <c r="G310">
        <v>201.16</v>
      </c>
      <c r="H310">
        <v>210.95</v>
      </c>
      <c r="I310">
        <f t="shared" si="14"/>
        <v>9.789999999999992</v>
      </c>
      <c r="J310" s="10" t="str">
        <f t="shared" si="16"/>
        <v>powiększenie</v>
      </c>
      <c r="M310" s="1"/>
    </row>
    <row r="311" spans="1:13" x14ac:dyDescent="0.25">
      <c r="A311" s="12" t="s">
        <v>947</v>
      </c>
      <c r="B311" t="s">
        <v>706</v>
      </c>
      <c r="C311" t="s">
        <v>686</v>
      </c>
      <c r="D311" t="s">
        <v>687</v>
      </c>
      <c r="E311">
        <v>18015.419999999998</v>
      </c>
      <c r="F311">
        <v>18014.310000000001</v>
      </c>
      <c r="G311">
        <v>7547.48</v>
      </c>
      <c r="H311">
        <v>7546.41</v>
      </c>
      <c r="I311">
        <f t="shared" si="14"/>
        <v>-1.069999999999709</v>
      </c>
      <c r="J311" s="10" t="str">
        <f t="shared" si="16"/>
        <v>pomniejszenie</v>
      </c>
      <c r="M311" s="1"/>
    </row>
    <row r="312" spans="1:13" x14ac:dyDescent="0.25">
      <c r="A312" s="12" t="s">
        <v>1014</v>
      </c>
      <c r="B312" s="6" t="s">
        <v>442</v>
      </c>
      <c r="C312" t="s">
        <v>39</v>
      </c>
      <c r="D312" t="s">
        <v>40</v>
      </c>
      <c r="E312">
        <v>30458.09</v>
      </c>
      <c r="F312">
        <v>30399.93</v>
      </c>
      <c r="G312" s="7">
        <v>6494.34</v>
      </c>
      <c r="H312">
        <v>6483.26</v>
      </c>
      <c r="I312">
        <f t="shared" si="14"/>
        <v>-11.079999999999927</v>
      </c>
      <c r="J312" s="10" t="str">
        <f t="shared" si="16"/>
        <v>pomniejszenie</v>
      </c>
      <c r="M312" s="1"/>
    </row>
    <row r="313" spans="1:13" x14ac:dyDescent="0.25">
      <c r="A313" s="12" t="s">
        <v>900</v>
      </c>
      <c r="B313" t="s">
        <v>443</v>
      </c>
      <c r="C313" t="s">
        <v>68</v>
      </c>
      <c r="D313" t="s">
        <v>69</v>
      </c>
      <c r="E313">
        <v>157.25</v>
      </c>
      <c r="F313">
        <v>152.94</v>
      </c>
      <c r="G313">
        <v>41.77</v>
      </c>
      <c r="H313">
        <v>41.77</v>
      </c>
      <c r="I313">
        <f t="shared" si="14"/>
        <v>0</v>
      </c>
      <c r="J313" s="10" t="str">
        <f t="shared" si="16"/>
        <v>bez zmian</v>
      </c>
      <c r="M313" s="1"/>
    </row>
    <row r="314" spans="1:13" x14ac:dyDescent="0.25">
      <c r="A314" s="12" t="s">
        <v>857</v>
      </c>
      <c r="B314" t="s">
        <v>444</v>
      </c>
      <c r="C314" t="s">
        <v>115</v>
      </c>
      <c r="D314" t="s">
        <v>116</v>
      </c>
      <c r="E314">
        <v>2160.9299999999998</v>
      </c>
      <c r="F314">
        <v>2155.85</v>
      </c>
      <c r="G314">
        <v>121.14</v>
      </c>
      <c r="H314">
        <v>118.48</v>
      </c>
      <c r="I314">
        <f t="shared" si="14"/>
        <v>-2.6599999999999966</v>
      </c>
      <c r="J314" s="10" t="str">
        <f t="shared" si="16"/>
        <v>pomniejszenie</v>
      </c>
      <c r="M314" s="1"/>
    </row>
    <row r="315" spans="1:13" x14ac:dyDescent="0.25">
      <c r="A315" s="12" t="s">
        <v>946</v>
      </c>
      <c r="B315" t="s">
        <v>445</v>
      </c>
      <c r="C315" t="s">
        <v>57</v>
      </c>
      <c r="D315" t="s">
        <v>58</v>
      </c>
      <c r="E315">
        <v>453.69</v>
      </c>
      <c r="F315">
        <v>453.82</v>
      </c>
      <c r="G315">
        <v>3.09</v>
      </c>
      <c r="H315">
        <v>3.09</v>
      </c>
      <c r="I315">
        <f t="shared" si="14"/>
        <v>0</v>
      </c>
      <c r="J315" s="10" t="str">
        <f t="shared" si="16"/>
        <v>bez zmian</v>
      </c>
      <c r="M315" s="1"/>
    </row>
    <row r="316" spans="1:13" x14ac:dyDescent="0.25">
      <c r="A316" s="12" t="s">
        <v>852</v>
      </c>
      <c r="B316" t="s">
        <v>446</v>
      </c>
      <c r="C316" t="s">
        <v>89</v>
      </c>
      <c r="D316" t="s">
        <v>90</v>
      </c>
      <c r="E316">
        <v>95.55</v>
      </c>
      <c r="F316">
        <v>93.16</v>
      </c>
      <c r="G316">
        <v>0.52</v>
      </c>
      <c r="H316">
        <v>0.62</v>
      </c>
      <c r="I316">
        <f t="shared" si="14"/>
        <v>9.9999999999999978E-2</v>
      </c>
      <c r="J316" s="10" t="str">
        <f t="shared" si="16"/>
        <v>powiększenie</v>
      </c>
      <c r="M316" s="1"/>
    </row>
    <row r="317" spans="1:13" x14ac:dyDescent="0.25">
      <c r="A317" s="12" t="s">
        <v>848</v>
      </c>
      <c r="B317" t="s">
        <v>447</v>
      </c>
      <c r="C317" t="s">
        <v>87</v>
      </c>
      <c r="D317" t="s">
        <v>88</v>
      </c>
      <c r="E317">
        <v>9317.24</v>
      </c>
      <c r="F317">
        <v>9316.66</v>
      </c>
      <c r="G317">
        <v>2600.21</v>
      </c>
      <c r="H317">
        <v>2600.39</v>
      </c>
      <c r="I317">
        <f t="shared" si="14"/>
        <v>0.17999999999983629</v>
      </c>
      <c r="J317" s="10" t="str">
        <f t="shared" si="16"/>
        <v>powiększenie</v>
      </c>
      <c r="M317" s="1"/>
    </row>
    <row r="318" spans="1:13" x14ac:dyDescent="0.25">
      <c r="A318" s="12" t="s">
        <v>883</v>
      </c>
      <c r="B318" t="s">
        <v>448</v>
      </c>
      <c r="C318" t="s">
        <v>174</v>
      </c>
      <c r="D318" t="s">
        <v>175</v>
      </c>
      <c r="E318">
        <v>704.22</v>
      </c>
      <c r="F318">
        <v>703.84</v>
      </c>
      <c r="G318">
        <v>225.41</v>
      </c>
      <c r="H318">
        <v>225.41</v>
      </c>
      <c r="I318">
        <f t="shared" si="14"/>
        <v>0</v>
      </c>
      <c r="J318" s="10" t="str">
        <f t="shared" si="16"/>
        <v>bez zmian</v>
      </c>
      <c r="M318" s="1"/>
    </row>
    <row r="319" spans="1:13" x14ac:dyDescent="0.25">
      <c r="A319" s="12" t="s">
        <v>828</v>
      </c>
      <c r="B319" t="s">
        <v>449</v>
      </c>
      <c r="C319" t="s">
        <v>7</v>
      </c>
      <c r="D319" t="s">
        <v>8</v>
      </c>
      <c r="E319">
        <v>15116.37</v>
      </c>
      <c r="F319">
        <v>15170.88</v>
      </c>
      <c r="G319">
        <v>1052.67</v>
      </c>
      <c r="H319">
        <v>1052.67</v>
      </c>
      <c r="I319">
        <f t="shared" si="14"/>
        <v>0</v>
      </c>
      <c r="J319" s="10" t="str">
        <f t="shared" si="16"/>
        <v>bez zmian</v>
      </c>
      <c r="M319" s="1"/>
    </row>
    <row r="320" spans="1:13" x14ac:dyDescent="0.25">
      <c r="A320" s="12" t="s">
        <v>196</v>
      </c>
      <c r="B320" t="s">
        <v>450</v>
      </c>
      <c r="C320" t="s">
        <v>197</v>
      </c>
      <c r="D320" t="s">
        <v>198</v>
      </c>
      <c r="E320">
        <v>991.24</v>
      </c>
      <c r="F320">
        <v>956.05</v>
      </c>
      <c r="G320">
        <v>946.66</v>
      </c>
      <c r="H320">
        <v>912.05</v>
      </c>
      <c r="I320">
        <f t="shared" si="14"/>
        <v>-34.610000000000014</v>
      </c>
      <c r="J320" s="10" t="str">
        <f t="shared" si="16"/>
        <v>pomniejszenie</v>
      </c>
      <c r="M320" s="1"/>
    </row>
    <row r="321" spans="1:13" x14ac:dyDescent="0.25">
      <c r="A321" s="12" t="s">
        <v>196</v>
      </c>
      <c r="B321" t="s">
        <v>450</v>
      </c>
      <c r="C321" t="s">
        <v>194</v>
      </c>
      <c r="D321" t="s">
        <v>195</v>
      </c>
      <c r="E321">
        <v>5233.2700000000004</v>
      </c>
      <c r="F321">
        <v>5288.85</v>
      </c>
      <c r="G321">
        <v>397.55</v>
      </c>
      <c r="H321">
        <v>400.19</v>
      </c>
      <c r="I321">
        <f t="shared" si="14"/>
        <v>2.6399999999999864</v>
      </c>
      <c r="J321" s="10" t="str">
        <f t="shared" si="16"/>
        <v>powiększenie</v>
      </c>
      <c r="M321" s="1"/>
    </row>
    <row r="322" spans="1:13" x14ac:dyDescent="0.25">
      <c r="A322" s="12" t="s">
        <v>788</v>
      </c>
      <c r="B322" t="s">
        <v>451</v>
      </c>
      <c r="C322" t="s">
        <v>43</v>
      </c>
      <c r="D322" t="s">
        <v>44</v>
      </c>
      <c r="E322">
        <v>2053.2199999999998</v>
      </c>
      <c r="F322">
        <v>2279.37</v>
      </c>
      <c r="G322">
        <v>1.86</v>
      </c>
      <c r="H322">
        <v>23.96</v>
      </c>
      <c r="I322">
        <f t="shared" ref="I322:I385" si="17">H322-G322</f>
        <v>22.1</v>
      </c>
      <c r="J322" s="10" t="str">
        <f t="shared" si="16"/>
        <v>powiększenie</v>
      </c>
      <c r="M322" s="1"/>
    </row>
    <row r="323" spans="1:13" x14ac:dyDescent="0.25">
      <c r="A323" s="12" t="s">
        <v>878</v>
      </c>
      <c r="B323" t="s">
        <v>452</v>
      </c>
      <c r="C323" t="s">
        <v>74</v>
      </c>
      <c r="D323" t="s">
        <v>75</v>
      </c>
      <c r="E323">
        <v>5706.13</v>
      </c>
      <c r="F323">
        <v>5704.93</v>
      </c>
      <c r="G323">
        <v>531.25</v>
      </c>
      <c r="H323">
        <v>531.25</v>
      </c>
      <c r="I323">
        <f t="shared" si="17"/>
        <v>0</v>
      </c>
      <c r="J323" s="10" t="str">
        <f t="shared" si="16"/>
        <v>bez zmian</v>
      </c>
      <c r="M323" s="1"/>
    </row>
    <row r="324" spans="1:13" x14ac:dyDescent="0.25">
      <c r="A324" s="12" t="s">
        <v>791</v>
      </c>
      <c r="B324" t="s">
        <v>453</v>
      </c>
      <c r="C324" t="s">
        <v>117</v>
      </c>
      <c r="D324" t="s">
        <v>118</v>
      </c>
      <c r="E324">
        <v>15372.98</v>
      </c>
      <c r="F324">
        <v>13585.41</v>
      </c>
      <c r="G324">
        <v>7425.79</v>
      </c>
      <c r="H324">
        <v>7138.81</v>
      </c>
      <c r="I324">
        <f t="shared" si="17"/>
        <v>-286.97999999999956</v>
      </c>
      <c r="J324" s="10" t="str">
        <f t="shared" si="16"/>
        <v>pomniejszenie</v>
      </c>
      <c r="M324" s="1"/>
    </row>
    <row r="325" spans="1:13" x14ac:dyDescent="0.25">
      <c r="A325" s="12" t="s">
        <v>791</v>
      </c>
      <c r="B325" t="s">
        <v>453</v>
      </c>
      <c r="C325" t="s">
        <v>138</v>
      </c>
      <c r="D325" t="s">
        <v>139</v>
      </c>
      <c r="E325">
        <v>74.03</v>
      </c>
      <c r="F325">
        <v>70.52</v>
      </c>
      <c r="G325">
        <v>4.38</v>
      </c>
      <c r="H325">
        <v>4.38</v>
      </c>
      <c r="I325">
        <f t="shared" si="17"/>
        <v>0</v>
      </c>
      <c r="J325" s="10" t="str">
        <f t="shared" si="16"/>
        <v>bez zmian</v>
      </c>
      <c r="M325" s="1"/>
    </row>
    <row r="326" spans="1:13" x14ac:dyDescent="0.25">
      <c r="A326" s="12" t="s">
        <v>896</v>
      </c>
      <c r="B326" s="6" t="s">
        <v>763</v>
      </c>
      <c r="C326" t="s">
        <v>742</v>
      </c>
      <c r="D326" t="s">
        <v>749</v>
      </c>
      <c r="E326">
        <v>552.55999999999995</v>
      </c>
      <c r="F326">
        <v>549.19000000000005</v>
      </c>
      <c r="G326" s="7">
        <v>550.24</v>
      </c>
      <c r="H326">
        <v>549.19000000000005</v>
      </c>
      <c r="I326">
        <f t="shared" si="17"/>
        <v>-1.0499999999999545</v>
      </c>
      <c r="J326" s="10" t="str">
        <f t="shared" si="16"/>
        <v>pomniejszenie</v>
      </c>
      <c r="M326" s="1"/>
    </row>
    <row r="327" spans="1:13" x14ac:dyDescent="0.25">
      <c r="A327" s="12" t="s">
        <v>199</v>
      </c>
      <c r="B327" t="s">
        <v>454</v>
      </c>
      <c r="C327" t="s">
        <v>200</v>
      </c>
      <c r="D327" t="s">
        <v>201</v>
      </c>
      <c r="E327">
        <v>359.79</v>
      </c>
      <c r="F327">
        <v>356.26</v>
      </c>
      <c r="G327">
        <v>359.79</v>
      </c>
      <c r="H327">
        <v>356.26</v>
      </c>
      <c r="I327">
        <f t="shared" si="17"/>
        <v>-3.5300000000000296</v>
      </c>
      <c r="J327" s="10" t="str">
        <f t="shared" si="16"/>
        <v>pomniejszenie</v>
      </c>
      <c r="M327" s="1"/>
    </row>
    <row r="328" spans="1:13" x14ac:dyDescent="0.25">
      <c r="A328" s="12" t="s">
        <v>199</v>
      </c>
      <c r="B328" t="s">
        <v>454</v>
      </c>
      <c r="C328" t="s">
        <v>197</v>
      </c>
      <c r="D328" t="s">
        <v>198</v>
      </c>
      <c r="E328">
        <v>991.24</v>
      </c>
      <c r="F328">
        <v>956.05</v>
      </c>
      <c r="G328">
        <v>43.97</v>
      </c>
      <c r="H328">
        <v>41.6</v>
      </c>
      <c r="I328">
        <f t="shared" si="17"/>
        <v>-2.3699999999999974</v>
      </c>
      <c r="J328" s="10" t="str">
        <f t="shared" si="16"/>
        <v>pomniejszenie</v>
      </c>
      <c r="M328" s="1"/>
    </row>
    <row r="329" spans="1:13" x14ac:dyDescent="0.25">
      <c r="A329" s="12" t="s">
        <v>199</v>
      </c>
      <c r="B329" t="s">
        <v>454</v>
      </c>
      <c r="C329" t="s">
        <v>194</v>
      </c>
      <c r="D329" t="s">
        <v>195</v>
      </c>
      <c r="E329">
        <v>5233.2700000000004</v>
      </c>
      <c r="F329">
        <v>5288.85</v>
      </c>
      <c r="G329">
        <v>4835.72</v>
      </c>
      <c r="H329">
        <v>4888.66</v>
      </c>
      <c r="I329">
        <f t="shared" si="17"/>
        <v>52.9399999999996</v>
      </c>
      <c r="J329" s="10" t="str">
        <f t="shared" ref="J329:J360" si="18">IF(I329&gt;0,"powiększenie",IF(I329=0,"bez zmian","pomniejszenie"))</f>
        <v>powiększenie</v>
      </c>
      <c r="M329" s="1"/>
    </row>
    <row r="330" spans="1:13" x14ac:dyDescent="0.25">
      <c r="A330" s="12" t="s">
        <v>783</v>
      </c>
      <c r="B330" t="s">
        <v>455</v>
      </c>
      <c r="C330" t="s">
        <v>64</v>
      </c>
      <c r="D330" t="s">
        <v>65</v>
      </c>
      <c r="E330">
        <v>8756.34</v>
      </c>
      <c r="F330">
        <v>8756.24</v>
      </c>
      <c r="G330">
        <v>871.09</v>
      </c>
      <c r="H330">
        <v>871.28</v>
      </c>
      <c r="I330">
        <f t="shared" si="17"/>
        <v>0.18999999999994088</v>
      </c>
      <c r="J330" s="10" t="str">
        <f t="shared" si="18"/>
        <v>powiększenie</v>
      </c>
      <c r="M330" s="1"/>
    </row>
    <row r="331" spans="1:13" x14ac:dyDescent="0.25">
      <c r="A331" s="12" t="s">
        <v>783</v>
      </c>
      <c r="B331" t="s">
        <v>455</v>
      </c>
      <c r="C331" t="s">
        <v>202</v>
      </c>
      <c r="D331" t="s">
        <v>203</v>
      </c>
      <c r="E331">
        <v>119.56</v>
      </c>
      <c r="F331">
        <v>120.73</v>
      </c>
      <c r="G331">
        <v>119.56</v>
      </c>
      <c r="H331">
        <v>120.73</v>
      </c>
      <c r="I331">
        <f t="shared" si="17"/>
        <v>1.1700000000000017</v>
      </c>
      <c r="J331" s="10" t="str">
        <f t="shared" si="18"/>
        <v>powiększenie</v>
      </c>
      <c r="M331" s="1"/>
    </row>
    <row r="332" spans="1:13" x14ac:dyDescent="0.25">
      <c r="A332" s="12" t="s">
        <v>783</v>
      </c>
      <c r="B332" t="s">
        <v>455</v>
      </c>
      <c r="C332" t="s">
        <v>43</v>
      </c>
      <c r="D332" t="s">
        <v>44</v>
      </c>
      <c r="E332">
        <v>2053.2199999999998</v>
      </c>
      <c r="F332">
        <v>2279.37</v>
      </c>
      <c r="G332">
        <v>694.17</v>
      </c>
      <c r="H332">
        <v>853.9</v>
      </c>
      <c r="I332">
        <f t="shared" si="17"/>
        <v>159.73000000000002</v>
      </c>
      <c r="J332" s="10" t="str">
        <f t="shared" si="18"/>
        <v>powiększenie</v>
      </c>
      <c r="M332" s="1"/>
    </row>
    <row r="333" spans="1:13" x14ac:dyDescent="0.25">
      <c r="A333" s="12" t="s">
        <v>993</v>
      </c>
      <c r="B333" t="s">
        <v>456</v>
      </c>
      <c r="C333" t="s">
        <v>177</v>
      </c>
      <c r="D333" t="s">
        <v>178</v>
      </c>
      <c r="E333">
        <v>1048.78</v>
      </c>
      <c r="F333">
        <v>1796.3</v>
      </c>
      <c r="G333">
        <v>212.38</v>
      </c>
      <c r="H333">
        <v>957.05</v>
      </c>
      <c r="I333">
        <f t="shared" si="17"/>
        <v>744.67</v>
      </c>
      <c r="J333" s="10" t="str">
        <f t="shared" si="18"/>
        <v>powiększenie</v>
      </c>
      <c r="M333" s="1"/>
    </row>
    <row r="334" spans="1:13" x14ac:dyDescent="0.25">
      <c r="A334" s="12" t="s">
        <v>868</v>
      </c>
      <c r="B334" t="s">
        <v>457</v>
      </c>
      <c r="C334" t="s">
        <v>29</v>
      </c>
      <c r="D334" t="s">
        <v>30</v>
      </c>
      <c r="E334">
        <v>586.33000000000004</v>
      </c>
      <c r="F334">
        <v>664.74</v>
      </c>
      <c r="G334">
        <v>253.44</v>
      </c>
      <c r="H334">
        <v>261.55</v>
      </c>
      <c r="I334">
        <f t="shared" si="17"/>
        <v>8.1100000000000136</v>
      </c>
      <c r="J334" s="10" t="str">
        <f t="shared" si="18"/>
        <v>powiększenie</v>
      </c>
      <c r="M334" s="1"/>
    </row>
    <row r="335" spans="1:13" x14ac:dyDescent="0.25">
      <c r="A335" s="12" t="s">
        <v>903</v>
      </c>
      <c r="B335" s="6" t="s">
        <v>458</v>
      </c>
      <c r="C335" t="s">
        <v>68</v>
      </c>
      <c r="D335" t="s">
        <v>69</v>
      </c>
      <c r="E335">
        <v>157.25</v>
      </c>
      <c r="F335">
        <v>152.94</v>
      </c>
      <c r="G335" s="7">
        <v>29.06</v>
      </c>
      <c r="H335">
        <v>29.06</v>
      </c>
      <c r="I335">
        <f t="shared" si="17"/>
        <v>0</v>
      </c>
      <c r="J335" s="10" t="str">
        <f t="shared" si="18"/>
        <v>bez zmian</v>
      </c>
      <c r="M335" s="1"/>
    </row>
    <row r="336" spans="1:13" x14ac:dyDescent="0.25">
      <c r="A336" s="12" t="s">
        <v>929</v>
      </c>
      <c r="B336" s="6" t="s">
        <v>459</v>
      </c>
      <c r="C336" t="s">
        <v>49</v>
      </c>
      <c r="D336" t="s">
        <v>50</v>
      </c>
      <c r="E336">
        <v>29252.1</v>
      </c>
      <c r="F336">
        <v>29191.95</v>
      </c>
      <c r="G336" s="7">
        <v>75.42</v>
      </c>
      <c r="H336">
        <v>73.83</v>
      </c>
      <c r="I336">
        <f t="shared" si="17"/>
        <v>-1.5900000000000034</v>
      </c>
      <c r="J336" s="10" t="str">
        <f t="shared" si="18"/>
        <v>pomniejszenie</v>
      </c>
      <c r="M336" s="1"/>
    </row>
    <row r="337" spans="1:15" x14ac:dyDescent="0.25">
      <c r="A337" s="12" t="s">
        <v>929</v>
      </c>
      <c r="B337" s="6" t="s">
        <v>459</v>
      </c>
      <c r="C337" t="s">
        <v>47</v>
      </c>
      <c r="D337" t="s">
        <v>48</v>
      </c>
      <c r="E337">
        <v>5240.99</v>
      </c>
      <c r="F337">
        <v>5132.96</v>
      </c>
      <c r="G337" s="7">
        <v>1112.3900000000001</v>
      </c>
      <c r="H337">
        <v>1118.27</v>
      </c>
      <c r="I337">
        <f t="shared" si="17"/>
        <v>5.8799999999998818</v>
      </c>
      <c r="J337" s="10" t="str">
        <f t="shared" si="18"/>
        <v>powiększenie</v>
      </c>
      <c r="M337" s="1"/>
    </row>
    <row r="338" spans="1:15" x14ac:dyDescent="0.25">
      <c r="A338" s="12" t="s">
        <v>919</v>
      </c>
      <c r="B338" t="s">
        <v>460</v>
      </c>
      <c r="C338" t="s">
        <v>79</v>
      </c>
      <c r="D338" t="s">
        <v>80</v>
      </c>
      <c r="E338">
        <v>1106.27</v>
      </c>
      <c r="F338">
        <v>1143.27</v>
      </c>
      <c r="G338">
        <v>717.67</v>
      </c>
      <c r="H338">
        <v>762.09</v>
      </c>
      <c r="I338">
        <f t="shared" si="17"/>
        <v>44.420000000000073</v>
      </c>
      <c r="J338" s="10" t="str">
        <f t="shared" si="18"/>
        <v>powiększenie</v>
      </c>
      <c r="M338" s="1"/>
    </row>
    <row r="339" spans="1:15" x14ac:dyDescent="0.25">
      <c r="A339" s="12" t="s">
        <v>824</v>
      </c>
      <c r="B339" t="s">
        <v>461</v>
      </c>
      <c r="C339" t="s">
        <v>7</v>
      </c>
      <c r="D339" t="s">
        <v>8</v>
      </c>
      <c r="E339">
        <v>15116.37</v>
      </c>
      <c r="F339">
        <v>15170.88</v>
      </c>
      <c r="G339">
        <v>739.94</v>
      </c>
      <c r="H339">
        <v>739.94</v>
      </c>
      <c r="I339">
        <f t="shared" si="17"/>
        <v>0</v>
      </c>
      <c r="J339" s="10" t="str">
        <f t="shared" si="18"/>
        <v>bez zmian</v>
      </c>
      <c r="M339" s="1"/>
    </row>
    <row r="340" spans="1:15" x14ac:dyDescent="0.25">
      <c r="A340" s="12" t="s">
        <v>775</v>
      </c>
      <c r="B340" t="s">
        <v>462</v>
      </c>
      <c r="C340" t="s">
        <v>204</v>
      </c>
      <c r="D340" t="s">
        <v>205</v>
      </c>
      <c r="E340">
        <v>6.31</v>
      </c>
      <c r="F340">
        <v>9.5399999999999991</v>
      </c>
      <c r="G340">
        <v>6.31</v>
      </c>
      <c r="H340">
        <v>9.5399999999999991</v>
      </c>
      <c r="I340">
        <f t="shared" si="17"/>
        <v>3.2299999999999995</v>
      </c>
      <c r="J340" s="10" t="str">
        <f t="shared" si="18"/>
        <v>powiększenie</v>
      </c>
      <c r="M340" s="1"/>
    </row>
    <row r="341" spans="1:15" x14ac:dyDescent="0.25">
      <c r="A341" s="12" t="s">
        <v>981</v>
      </c>
      <c r="B341" t="s">
        <v>463</v>
      </c>
      <c r="C341" t="s">
        <v>21</v>
      </c>
      <c r="D341" t="s">
        <v>22</v>
      </c>
      <c r="E341">
        <v>12561.56</v>
      </c>
      <c r="F341">
        <v>12555.53</v>
      </c>
      <c r="G341">
        <v>230.32</v>
      </c>
      <c r="H341">
        <v>230.32</v>
      </c>
      <c r="I341">
        <f t="shared" si="17"/>
        <v>0</v>
      </c>
      <c r="J341" s="10" t="str">
        <f t="shared" si="18"/>
        <v>bez zmian</v>
      </c>
      <c r="M341" s="1"/>
    </row>
    <row r="342" spans="1:15" x14ac:dyDescent="0.25">
      <c r="A342" s="12" t="s">
        <v>906</v>
      </c>
      <c r="B342" t="s">
        <v>464</v>
      </c>
      <c r="C342" t="s">
        <v>131</v>
      </c>
      <c r="D342" t="s">
        <v>132</v>
      </c>
      <c r="E342">
        <v>5084.28</v>
      </c>
      <c r="F342">
        <v>5062.95</v>
      </c>
      <c r="G342">
        <v>655.04</v>
      </c>
      <c r="H342">
        <v>655.61</v>
      </c>
      <c r="I342">
        <f t="shared" si="17"/>
        <v>0.57000000000005002</v>
      </c>
      <c r="J342" s="10" t="str">
        <f t="shared" si="18"/>
        <v>powiększenie</v>
      </c>
      <c r="M342" s="1"/>
    </row>
    <row r="343" spans="1:15" x14ac:dyDescent="0.25">
      <c r="A343" s="12" t="s">
        <v>837</v>
      </c>
      <c r="B343" t="s">
        <v>465</v>
      </c>
      <c r="C343" t="s">
        <v>206</v>
      </c>
      <c r="D343" t="s">
        <v>207</v>
      </c>
      <c r="E343">
        <v>101.48</v>
      </c>
      <c r="F343">
        <v>101.03</v>
      </c>
      <c r="G343">
        <v>101.48</v>
      </c>
      <c r="H343">
        <v>101.03</v>
      </c>
      <c r="I343">
        <f t="shared" si="17"/>
        <v>-0.45000000000000284</v>
      </c>
      <c r="J343" s="10" t="str">
        <f t="shared" si="18"/>
        <v>pomniejszenie</v>
      </c>
      <c r="M343" s="1"/>
    </row>
    <row r="344" spans="1:15" x14ac:dyDescent="0.25">
      <c r="A344" s="12" t="s">
        <v>806</v>
      </c>
      <c r="B344" t="s">
        <v>467</v>
      </c>
      <c r="C344" t="s">
        <v>31</v>
      </c>
      <c r="D344" t="s">
        <v>32</v>
      </c>
      <c r="E344">
        <v>1661.73</v>
      </c>
      <c r="F344">
        <v>1534.43</v>
      </c>
      <c r="G344">
        <v>779.2</v>
      </c>
      <c r="H344">
        <v>688.17</v>
      </c>
      <c r="I344">
        <f t="shared" si="17"/>
        <v>-91.030000000000086</v>
      </c>
      <c r="J344" s="10" t="str">
        <f t="shared" si="18"/>
        <v>pomniejszenie</v>
      </c>
      <c r="M344" s="1"/>
    </row>
    <row r="345" spans="1:15" x14ac:dyDescent="0.25">
      <c r="A345" s="12" t="s">
        <v>806</v>
      </c>
      <c r="B345" t="s">
        <v>466</v>
      </c>
      <c r="C345" t="s">
        <v>31</v>
      </c>
      <c r="D345" t="s">
        <v>32</v>
      </c>
      <c r="E345">
        <v>1661.73</v>
      </c>
      <c r="F345">
        <v>1534.43</v>
      </c>
      <c r="G345">
        <v>84.95</v>
      </c>
      <c r="H345">
        <v>88.39</v>
      </c>
      <c r="I345">
        <f t="shared" si="17"/>
        <v>3.4399999999999977</v>
      </c>
      <c r="J345" s="10" t="str">
        <f t="shared" si="18"/>
        <v>powiększenie</v>
      </c>
      <c r="M345" s="1"/>
    </row>
    <row r="346" spans="1:15" x14ac:dyDescent="0.25">
      <c r="A346" s="12" t="s">
        <v>836</v>
      </c>
      <c r="B346" t="s">
        <v>468</v>
      </c>
      <c r="C346" t="s">
        <v>208</v>
      </c>
      <c r="D346" t="s">
        <v>209</v>
      </c>
      <c r="E346">
        <v>86.33</v>
      </c>
      <c r="F346">
        <v>88.76</v>
      </c>
      <c r="G346">
        <v>86.33</v>
      </c>
      <c r="H346">
        <v>88.76</v>
      </c>
      <c r="I346">
        <f t="shared" si="17"/>
        <v>2.4300000000000068</v>
      </c>
      <c r="J346" s="10" t="str">
        <f t="shared" si="18"/>
        <v>powiększenie</v>
      </c>
      <c r="M346" s="1"/>
    </row>
    <row r="347" spans="1:15" x14ac:dyDescent="0.25">
      <c r="A347" s="12" t="s">
        <v>858</v>
      </c>
      <c r="B347" t="s">
        <v>757</v>
      </c>
      <c r="C347" t="s">
        <v>115</v>
      </c>
      <c r="D347" t="s">
        <v>116</v>
      </c>
      <c r="E347">
        <v>2160.9299999999998</v>
      </c>
      <c r="F347">
        <v>2155.85</v>
      </c>
      <c r="G347">
        <v>0</v>
      </c>
      <c r="H347">
        <v>0</v>
      </c>
      <c r="I347">
        <f t="shared" si="17"/>
        <v>0</v>
      </c>
      <c r="J347" s="20" t="s">
        <v>600</v>
      </c>
      <c r="K347" s="20"/>
      <c r="L347" s="20"/>
      <c r="M347" s="20"/>
      <c r="N347" s="20"/>
      <c r="O347" s="20"/>
    </row>
    <row r="348" spans="1:15" x14ac:dyDescent="0.25">
      <c r="A348" s="12" t="s">
        <v>1020</v>
      </c>
      <c r="B348" s="6" t="s">
        <v>469</v>
      </c>
      <c r="C348" t="s">
        <v>23</v>
      </c>
      <c r="D348" t="s">
        <v>24</v>
      </c>
      <c r="E348">
        <v>31949.3</v>
      </c>
      <c r="F348">
        <v>32249.69</v>
      </c>
      <c r="G348" s="7">
        <v>4619.8500000000004</v>
      </c>
      <c r="H348">
        <v>4619.8500000000004</v>
      </c>
      <c r="I348">
        <f t="shared" si="17"/>
        <v>0</v>
      </c>
      <c r="J348" s="10" t="str">
        <f t="shared" ref="J348:J354" si="19">IF(I348&gt;0,"powiększenie",IF(I348=0,"bez zmian","pomniejszenie"))</f>
        <v>bez zmian</v>
      </c>
      <c r="M348" s="1"/>
    </row>
    <row r="349" spans="1:15" x14ac:dyDescent="0.25">
      <c r="A349" s="12" t="s">
        <v>772</v>
      </c>
      <c r="B349" t="s">
        <v>470</v>
      </c>
      <c r="C349" t="s">
        <v>210</v>
      </c>
      <c r="D349" t="s">
        <v>211</v>
      </c>
      <c r="E349">
        <v>170.05</v>
      </c>
      <c r="F349">
        <v>175.5</v>
      </c>
      <c r="G349">
        <v>170.05</v>
      </c>
      <c r="H349">
        <v>175.5</v>
      </c>
      <c r="I349">
        <f t="shared" si="17"/>
        <v>5.4499999999999886</v>
      </c>
      <c r="J349" s="10" t="str">
        <f t="shared" si="19"/>
        <v>powiększenie</v>
      </c>
      <c r="M349" s="1"/>
    </row>
    <row r="350" spans="1:15" x14ac:dyDescent="0.25">
      <c r="A350" s="12" t="s">
        <v>805</v>
      </c>
      <c r="B350" t="s">
        <v>471</v>
      </c>
      <c r="C350" t="s">
        <v>35</v>
      </c>
      <c r="D350" t="s">
        <v>36</v>
      </c>
      <c r="E350">
        <v>10141.620000000001</v>
      </c>
      <c r="F350">
        <v>10636.98</v>
      </c>
      <c r="G350">
        <v>0.01</v>
      </c>
      <c r="H350">
        <v>0.04</v>
      </c>
      <c r="I350">
        <f t="shared" si="17"/>
        <v>0.03</v>
      </c>
      <c r="J350" s="10" t="str">
        <f t="shared" si="19"/>
        <v>powiększenie</v>
      </c>
      <c r="M350" s="1"/>
    </row>
    <row r="351" spans="1:15" x14ac:dyDescent="0.25">
      <c r="A351" s="12" t="s">
        <v>770</v>
      </c>
      <c r="B351" t="s">
        <v>472</v>
      </c>
      <c r="C351" t="s">
        <v>197</v>
      </c>
      <c r="D351" t="s">
        <v>198</v>
      </c>
      <c r="E351">
        <v>991.24</v>
      </c>
      <c r="F351">
        <v>956.05</v>
      </c>
      <c r="G351">
        <v>0.6</v>
      </c>
      <c r="H351">
        <v>2.41</v>
      </c>
      <c r="I351">
        <f t="shared" si="17"/>
        <v>1.81</v>
      </c>
      <c r="J351" s="10" t="str">
        <f t="shared" si="19"/>
        <v>powiększenie</v>
      </c>
      <c r="M351" s="1"/>
    </row>
    <row r="352" spans="1:15" x14ac:dyDescent="0.25">
      <c r="A352" s="12" t="s">
        <v>695</v>
      </c>
      <c r="B352" t="s">
        <v>717</v>
      </c>
      <c r="C352" t="s">
        <v>690</v>
      </c>
      <c r="D352" t="s">
        <v>691</v>
      </c>
      <c r="E352">
        <v>39656.769999999997</v>
      </c>
      <c r="F352">
        <v>39666.269999999997</v>
      </c>
      <c r="G352">
        <v>525.55999999999995</v>
      </c>
      <c r="H352">
        <v>526.39</v>
      </c>
      <c r="I352">
        <f t="shared" si="17"/>
        <v>0.83000000000004093</v>
      </c>
      <c r="J352" s="10" t="str">
        <f t="shared" si="19"/>
        <v>powiększenie</v>
      </c>
      <c r="M352" s="1"/>
    </row>
    <row r="353" spans="1:13" x14ac:dyDescent="0.25">
      <c r="A353" s="12" t="s">
        <v>942</v>
      </c>
      <c r="B353" t="s">
        <v>473</v>
      </c>
      <c r="C353" t="s">
        <v>57</v>
      </c>
      <c r="D353" t="s">
        <v>58</v>
      </c>
      <c r="E353">
        <v>453.69</v>
      </c>
      <c r="F353">
        <v>453.82</v>
      </c>
      <c r="G353">
        <v>40.81</v>
      </c>
      <c r="H353">
        <v>40.81</v>
      </c>
      <c r="I353">
        <f t="shared" si="17"/>
        <v>0</v>
      </c>
      <c r="J353" s="10" t="str">
        <f t="shared" si="19"/>
        <v>bez zmian</v>
      </c>
      <c r="M353" s="1"/>
    </row>
    <row r="354" spans="1:13" ht="15.75" thickBot="1" x14ac:dyDescent="0.3">
      <c r="A354" s="17" t="e">
        <v>#N/A</v>
      </c>
      <c r="B354" t="s">
        <v>680</v>
      </c>
      <c r="C354" t="s">
        <v>133</v>
      </c>
      <c r="D354" t="s">
        <v>134</v>
      </c>
      <c r="E354">
        <v>287.87</v>
      </c>
      <c r="F354">
        <v>331.21</v>
      </c>
      <c r="G354">
        <v>0</v>
      </c>
      <c r="H354">
        <v>15</v>
      </c>
      <c r="I354">
        <f t="shared" si="17"/>
        <v>15</v>
      </c>
      <c r="J354" s="10" t="str">
        <f t="shared" si="19"/>
        <v>powiększenie</v>
      </c>
      <c r="M354" s="1"/>
    </row>
    <row r="355" spans="1:13" x14ac:dyDescent="0.25">
      <c r="B355" s="6"/>
      <c r="G355" s="7"/>
      <c r="H355"/>
      <c r="J355" s="10"/>
      <c r="M355" s="1"/>
    </row>
    <row r="356" spans="1:13" ht="15" customHeight="1" x14ac:dyDescent="0.25">
      <c r="A356" s="9"/>
      <c r="D356" s="21" t="s">
        <v>627</v>
      </c>
      <c r="E356" s="21"/>
      <c r="F356" s="21"/>
      <c r="J356" s="10"/>
    </row>
    <row r="357" spans="1:13" x14ac:dyDescent="0.25">
      <c r="A357" s="9"/>
      <c r="D357" s="21"/>
      <c r="E357" s="21"/>
      <c r="F357" s="21"/>
      <c r="J357" s="10"/>
    </row>
    <row r="358" spans="1:13" x14ac:dyDescent="0.25">
      <c r="A358" s="9"/>
      <c r="D358" s="21"/>
      <c r="E358" s="21"/>
      <c r="F358" s="21"/>
      <c r="J358" s="10"/>
    </row>
    <row r="359" spans="1:13" x14ac:dyDescent="0.25">
      <c r="A359" s="3"/>
      <c r="D359" s="3"/>
      <c r="E359" s="3"/>
      <c r="F359" s="3"/>
    </row>
  </sheetData>
  <autoFilter ref="A1:I1"/>
  <mergeCells count="6">
    <mergeCell ref="D356:F358"/>
    <mergeCell ref="J56:O56"/>
    <mergeCell ref="J141:O141"/>
    <mergeCell ref="J155:O155"/>
    <mergeCell ref="J296:O296"/>
    <mergeCell ref="J347:O347"/>
  </mergeCells>
  <conditionalFormatting sqref="H356:H1048576">
    <cfRule type="cellIs" dxfId="54" priority="54" operator="equal">
      <formula>#REF!</formula>
    </cfRule>
    <cfRule type="cellIs" dxfId="53" priority="55" operator="equal">
      <formula>#REF!</formula>
    </cfRule>
    <cfRule type="cellIs" dxfId="52" priority="56" operator="equal">
      <formula>#REF!</formula>
    </cfRule>
    <cfRule type="cellIs" dxfId="51" priority="57" operator="equal">
      <formula>#REF!</formula>
    </cfRule>
  </conditionalFormatting>
  <conditionalFormatting sqref="J1:K1 G135:G138 J2:J55 J57:J140 J142:J154 J156:J295 J297:J346 J348:J358">
    <cfRule type="cellIs" dxfId="50" priority="40" operator="equal">
      <formula>"bez zmian"</formula>
    </cfRule>
    <cfRule type="cellIs" dxfId="49" priority="41" operator="equal">
      <formula>"powiększenie"</formula>
    </cfRule>
    <cfRule type="cellIs" dxfId="48" priority="42" operator="equal">
      <formula>"pomniejszenie"</formula>
    </cfRule>
  </conditionalFormatting>
  <conditionalFormatting sqref="M307:M346 M348:M355">
    <cfRule type="cellIs" dxfId="47" priority="22" operator="equal">
      <formula>"bez zmian"</formula>
    </cfRule>
    <cfRule type="cellIs" dxfId="46" priority="23" operator="equal">
      <formula>"powiększenie"</formula>
    </cfRule>
    <cfRule type="cellIs" dxfId="45" priority="24" operator="equal">
      <formula>"pomniejszenie"</formula>
    </cfRule>
  </conditionalFormatting>
  <conditionalFormatting sqref="J56">
    <cfRule type="cellIs" dxfId="44" priority="13" operator="equal">
      <formula>$I$7</formula>
    </cfRule>
    <cfRule type="cellIs" dxfId="43" priority="14" operator="equal">
      <formula>$I$3</formula>
    </cfRule>
    <cfRule type="cellIs" dxfId="42" priority="15" operator="equal">
      <formula>$I$2</formula>
    </cfRule>
  </conditionalFormatting>
  <conditionalFormatting sqref="J141">
    <cfRule type="cellIs" dxfId="41" priority="10" operator="equal">
      <formula>$I$7</formula>
    </cfRule>
    <cfRule type="cellIs" dxfId="40" priority="11" operator="equal">
      <formula>$I$3</formula>
    </cfRule>
    <cfRule type="cellIs" dxfId="39" priority="12" operator="equal">
      <formula>$I$2</formula>
    </cfRule>
  </conditionalFormatting>
  <conditionalFormatting sqref="J155">
    <cfRule type="cellIs" dxfId="38" priority="7" operator="equal">
      <formula>$I$7</formula>
    </cfRule>
    <cfRule type="cellIs" dxfId="37" priority="8" operator="equal">
      <formula>$I$3</formula>
    </cfRule>
    <cfRule type="cellIs" dxfId="36" priority="9" operator="equal">
      <formula>$I$2</formula>
    </cfRule>
  </conditionalFormatting>
  <conditionalFormatting sqref="J296">
    <cfRule type="cellIs" dxfId="35" priority="4" operator="equal">
      <formula>$I$7</formula>
    </cfRule>
    <cfRule type="cellIs" dxfId="34" priority="5" operator="equal">
      <formula>$I$3</formula>
    </cfRule>
    <cfRule type="cellIs" dxfId="33" priority="6" operator="equal">
      <formula>$I$2</formula>
    </cfRule>
  </conditionalFormatting>
  <conditionalFormatting sqref="J347">
    <cfRule type="cellIs" dxfId="32" priority="1" operator="equal">
      <formula>$I$7</formula>
    </cfRule>
    <cfRule type="cellIs" dxfId="31" priority="2" operator="equal">
      <formula>$I$3</formula>
    </cfRule>
    <cfRule type="cellIs" dxfId="30" priority="3" operator="equal">
      <formula>$I$2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2"/>
  <sheetViews>
    <sheetView zoomScale="115" zoomScaleNormal="115" workbookViewId="0">
      <pane xSplit="1" topLeftCell="B1" activePane="topRight" state="frozen"/>
      <selection pane="topRight" activeCell="C8" sqref="C8"/>
    </sheetView>
  </sheetViews>
  <sheetFormatPr defaultRowHeight="15" x14ac:dyDescent="0.25"/>
  <cols>
    <col min="1" max="1" width="21.5703125" bestFit="1" customWidth="1"/>
    <col min="2" max="2" width="44.140625" bestFit="1" customWidth="1"/>
    <col min="3" max="3" width="13.28515625" customWidth="1"/>
    <col min="4" max="4" width="25.5703125" bestFit="1" customWidth="1"/>
    <col min="5" max="5" width="13" customWidth="1"/>
    <col min="6" max="6" width="17.85546875" customWidth="1"/>
    <col min="7" max="7" width="26.7109375" customWidth="1"/>
    <col min="8" max="8" width="14.28515625" bestFit="1" customWidth="1"/>
    <col min="10" max="10" width="14.28515625" bestFit="1" customWidth="1"/>
  </cols>
  <sheetData>
    <row r="1" spans="1:15" ht="90.75" thickBot="1" x14ac:dyDescent="0.3">
      <c r="A1" s="14" t="s">
        <v>3</v>
      </c>
      <c r="B1" s="15" t="s">
        <v>4</v>
      </c>
      <c r="C1" s="15" t="s">
        <v>0</v>
      </c>
      <c r="D1" s="15" t="s">
        <v>1</v>
      </c>
      <c r="E1" s="15" t="s">
        <v>2</v>
      </c>
      <c r="F1" s="15" t="s">
        <v>626</v>
      </c>
      <c r="G1" s="15" t="s">
        <v>5</v>
      </c>
      <c r="H1" s="15" t="s">
        <v>625</v>
      </c>
      <c r="I1" s="16" t="s">
        <v>6</v>
      </c>
      <c r="J1" s="1"/>
      <c r="K1" s="1"/>
    </row>
    <row r="2" spans="1:15" x14ac:dyDescent="0.25">
      <c r="A2" s="12" t="s">
        <v>513</v>
      </c>
      <c r="B2" t="s">
        <v>514</v>
      </c>
      <c r="C2" t="s">
        <v>482</v>
      </c>
      <c r="D2" t="s">
        <v>483</v>
      </c>
      <c r="E2">
        <v>129115.59</v>
      </c>
      <c r="F2">
        <v>130265.45</v>
      </c>
      <c r="G2">
        <v>18606.48</v>
      </c>
      <c r="H2">
        <v>18617.39</v>
      </c>
      <c r="I2">
        <v>10.909999999999854</v>
      </c>
      <c r="J2" s="1" t="s">
        <v>15</v>
      </c>
    </row>
    <row r="3" spans="1:15" x14ac:dyDescent="0.25">
      <c r="A3" s="12" t="s">
        <v>594</v>
      </c>
      <c r="B3" t="s">
        <v>595</v>
      </c>
      <c r="C3" t="s">
        <v>482</v>
      </c>
      <c r="D3" t="s">
        <v>483</v>
      </c>
      <c r="E3">
        <v>129115.59</v>
      </c>
      <c r="F3">
        <v>130265.45</v>
      </c>
      <c r="G3">
        <v>43.39</v>
      </c>
      <c r="H3">
        <v>45.44</v>
      </c>
      <c r="I3">
        <v>2.0499999999999972</v>
      </c>
      <c r="J3" s="1" t="s">
        <v>15</v>
      </c>
    </row>
    <row r="4" spans="1:15" x14ac:dyDescent="0.25">
      <c r="A4" s="12" t="s">
        <v>598</v>
      </c>
      <c r="B4" t="s">
        <v>599</v>
      </c>
      <c r="C4" t="s">
        <v>482</v>
      </c>
      <c r="D4" t="s">
        <v>483</v>
      </c>
      <c r="E4">
        <v>129115.59</v>
      </c>
      <c r="F4">
        <v>130265.45</v>
      </c>
      <c r="G4">
        <v>0</v>
      </c>
      <c r="H4">
        <v>0</v>
      </c>
      <c r="I4">
        <v>0</v>
      </c>
      <c r="J4" s="20" t="s">
        <v>600</v>
      </c>
      <c r="K4" s="20"/>
      <c r="L4" s="20"/>
      <c r="M4" s="20"/>
      <c r="N4" s="20"/>
      <c r="O4" s="20"/>
    </row>
    <row r="5" spans="1:15" x14ac:dyDescent="0.25">
      <c r="A5" s="12" t="s">
        <v>619</v>
      </c>
      <c r="B5" t="s">
        <v>620</v>
      </c>
      <c r="C5" t="s">
        <v>482</v>
      </c>
      <c r="D5" t="s">
        <v>483</v>
      </c>
      <c r="E5">
        <v>129115.59</v>
      </c>
      <c r="F5">
        <v>130265.45</v>
      </c>
      <c r="G5">
        <v>97.35</v>
      </c>
      <c r="H5">
        <v>400.15</v>
      </c>
      <c r="I5">
        <v>302.79999999999995</v>
      </c>
      <c r="J5" s="1" t="s">
        <v>15</v>
      </c>
    </row>
    <row r="6" spans="1:15" x14ac:dyDescent="0.25">
      <c r="A6" s="12" t="s">
        <v>521</v>
      </c>
      <c r="B6" t="s">
        <v>522</v>
      </c>
      <c r="C6" t="s">
        <v>482</v>
      </c>
      <c r="D6" t="s">
        <v>483</v>
      </c>
      <c r="E6">
        <v>129115.59</v>
      </c>
      <c r="F6">
        <v>130265.45</v>
      </c>
      <c r="G6">
        <v>3481.83</v>
      </c>
      <c r="H6">
        <v>3493.99</v>
      </c>
      <c r="I6">
        <v>12.159999999999854</v>
      </c>
      <c r="J6" s="1" t="s">
        <v>15</v>
      </c>
    </row>
    <row r="7" spans="1:15" x14ac:dyDescent="0.25">
      <c r="A7" s="12" t="s">
        <v>542</v>
      </c>
      <c r="B7" t="s">
        <v>543</v>
      </c>
      <c r="C7" t="s">
        <v>482</v>
      </c>
      <c r="D7" t="s">
        <v>483</v>
      </c>
      <c r="E7">
        <v>129115.59</v>
      </c>
      <c r="F7">
        <v>130265.45</v>
      </c>
      <c r="G7">
        <v>1352.86</v>
      </c>
      <c r="H7">
        <v>1352.08</v>
      </c>
      <c r="I7">
        <v>-0.77999999999997272</v>
      </c>
      <c r="J7" s="1" t="s">
        <v>18</v>
      </c>
    </row>
    <row r="8" spans="1:15" x14ac:dyDescent="0.25">
      <c r="A8" s="12" t="s">
        <v>515</v>
      </c>
      <c r="B8" t="s">
        <v>516</v>
      </c>
      <c r="C8" t="s">
        <v>482</v>
      </c>
      <c r="D8" t="s">
        <v>483</v>
      </c>
      <c r="E8">
        <v>129115.59</v>
      </c>
      <c r="F8">
        <v>130265.45</v>
      </c>
      <c r="G8">
        <v>6534.62</v>
      </c>
      <c r="H8">
        <v>6485.54</v>
      </c>
      <c r="I8">
        <v>-49.079999999999927</v>
      </c>
      <c r="J8" s="1" t="s">
        <v>18</v>
      </c>
    </row>
    <row r="9" spans="1:15" x14ac:dyDescent="0.25">
      <c r="A9" s="12" t="s">
        <v>176</v>
      </c>
      <c r="B9" t="s">
        <v>396</v>
      </c>
      <c r="C9" t="s">
        <v>482</v>
      </c>
      <c r="D9" t="s">
        <v>483</v>
      </c>
      <c r="E9">
        <v>129115.59</v>
      </c>
      <c r="F9">
        <v>130265.45</v>
      </c>
      <c r="G9">
        <v>2549.3000000000002</v>
      </c>
      <c r="H9">
        <v>2465.83</v>
      </c>
      <c r="I9">
        <v>-83.470000000000255</v>
      </c>
      <c r="J9" s="1" t="s">
        <v>18</v>
      </c>
    </row>
    <row r="10" spans="1:15" x14ac:dyDescent="0.25">
      <c r="A10" s="12" t="s">
        <v>508</v>
      </c>
      <c r="B10" t="s">
        <v>509</v>
      </c>
      <c r="C10" t="s">
        <v>482</v>
      </c>
      <c r="D10" t="s">
        <v>483</v>
      </c>
      <c r="E10">
        <v>129115.59</v>
      </c>
      <c r="F10">
        <v>130265.45</v>
      </c>
      <c r="G10">
        <v>2714.85</v>
      </c>
      <c r="H10">
        <v>2678.59</v>
      </c>
      <c r="I10">
        <v>-36.259999999999764</v>
      </c>
      <c r="J10" s="1" t="s">
        <v>18</v>
      </c>
    </row>
    <row r="11" spans="1:15" x14ac:dyDescent="0.25">
      <c r="A11" s="12" t="s">
        <v>525</v>
      </c>
      <c r="B11" t="s">
        <v>526</v>
      </c>
      <c r="C11" t="s">
        <v>482</v>
      </c>
      <c r="D11" t="s">
        <v>483</v>
      </c>
      <c r="E11">
        <v>129115.59</v>
      </c>
      <c r="F11">
        <v>130265.45</v>
      </c>
      <c r="G11">
        <v>8053.3</v>
      </c>
      <c r="H11">
        <v>8160.89</v>
      </c>
      <c r="I11">
        <v>107.59000000000015</v>
      </c>
      <c r="J11" s="1" t="s">
        <v>15</v>
      </c>
    </row>
    <row r="12" spans="1:15" x14ac:dyDescent="0.25">
      <c r="A12" s="12" t="s">
        <v>544</v>
      </c>
      <c r="B12" t="s">
        <v>545</v>
      </c>
      <c r="C12" t="s">
        <v>482</v>
      </c>
      <c r="D12" t="s">
        <v>483</v>
      </c>
      <c r="E12">
        <v>129115.59</v>
      </c>
      <c r="F12">
        <v>130265.45</v>
      </c>
      <c r="G12">
        <v>1370.45</v>
      </c>
      <c r="H12">
        <v>1342.1</v>
      </c>
      <c r="I12">
        <v>-28.350000000000136</v>
      </c>
      <c r="J12" s="1" t="s">
        <v>18</v>
      </c>
    </row>
    <row r="13" spans="1:15" x14ac:dyDescent="0.25">
      <c r="A13" s="12" t="s">
        <v>586</v>
      </c>
      <c r="B13" t="s">
        <v>587</v>
      </c>
      <c r="C13" t="s">
        <v>482</v>
      </c>
      <c r="D13" t="s">
        <v>483</v>
      </c>
      <c r="E13">
        <v>129115.59</v>
      </c>
      <c r="F13">
        <v>130265.45</v>
      </c>
      <c r="G13">
        <v>514.47</v>
      </c>
      <c r="H13">
        <v>519.21</v>
      </c>
      <c r="I13">
        <v>4.7400000000000091</v>
      </c>
      <c r="J13" s="1" t="s">
        <v>15</v>
      </c>
    </row>
    <row r="14" spans="1:15" x14ac:dyDescent="0.25">
      <c r="A14" s="12" t="s">
        <v>596</v>
      </c>
      <c r="B14" t="s">
        <v>597</v>
      </c>
      <c r="C14" t="s">
        <v>482</v>
      </c>
      <c r="D14" t="s">
        <v>483</v>
      </c>
      <c r="E14">
        <v>129115.59</v>
      </c>
      <c r="F14">
        <v>130265.45</v>
      </c>
      <c r="G14">
        <v>2321.2600000000002</v>
      </c>
      <c r="H14">
        <v>2323.33</v>
      </c>
      <c r="I14">
        <v>2.069999999999709</v>
      </c>
      <c r="J14" s="1" t="s">
        <v>15</v>
      </c>
    </row>
    <row r="15" spans="1:15" x14ac:dyDescent="0.25">
      <c r="A15" s="12" t="s">
        <v>580</v>
      </c>
      <c r="B15" t="s">
        <v>581</v>
      </c>
      <c r="C15" t="s">
        <v>482</v>
      </c>
      <c r="D15" t="s">
        <v>483</v>
      </c>
      <c r="E15">
        <v>129115.59</v>
      </c>
      <c r="F15">
        <v>130265.45</v>
      </c>
      <c r="G15">
        <v>9532.85</v>
      </c>
      <c r="H15">
        <v>9633.5499999999993</v>
      </c>
      <c r="I15">
        <v>100.69999999999891</v>
      </c>
      <c r="J15" s="1" t="s">
        <v>15</v>
      </c>
    </row>
    <row r="16" spans="1:15" x14ac:dyDescent="0.25">
      <c r="A16" s="12" t="s">
        <v>501</v>
      </c>
      <c r="B16" t="s">
        <v>502</v>
      </c>
      <c r="C16" t="s">
        <v>482</v>
      </c>
      <c r="D16" t="s">
        <v>483</v>
      </c>
      <c r="E16">
        <v>129115.59</v>
      </c>
      <c r="F16">
        <v>130265.45</v>
      </c>
      <c r="G16">
        <v>9446.6200000000008</v>
      </c>
      <c r="H16">
        <v>9445.26</v>
      </c>
      <c r="I16">
        <v>-1.3600000000005821</v>
      </c>
      <c r="J16" s="1" t="s">
        <v>18</v>
      </c>
    </row>
    <row r="17" spans="1:10" x14ac:dyDescent="0.25">
      <c r="A17" s="12" t="s">
        <v>506</v>
      </c>
      <c r="B17" t="s">
        <v>507</v>
      </c>
      <c r="C17" t="s">
        <v>482</v>
      </c>
      <c r="D17" t="s">
        <v>483</v>
      </c>
      <c r="E17">
        <v>129115.59</v>
      </c>
      <c r="F17">
        <v>130265.45</v>
      </c>
      <c r="G17">
        <v>12081.19</v>
      </c>
      <c r="H17">
        <v>12083.78</v>
      </c>
      <c r="I17">
        <v>2.5900000000001455</v>
      </c>
      <c r="J17" s="1" t="s">
        <v>15</v>
      </c>
    </row>
    <row r="18" spans="1:10" x14ac:dyDescent="0.25">
      <c r="A18" s="12" t="s">
        <v>536</v>
      </c>
      <c r="B18" t="s">
        <v>537</v>
      </c>
      <c r="C18" t="s">
        <v>482</v>
      </c>
      <c r="D18" t="s">
        <v>483</v>
      </c>
      <c r="E18">
        <v>129115.59</v>
      </c>
      <c r="F18">
        <v>130265.45</v>
      </c>
      <c r="G18">
        <v>15432.21</v>
      </c>
      <c r="H18">
        <v>15484.37</v>
      </c>
      <c r="I18">
        <v>52.160000000001673</v>
      </c>
      <c r="J18" s="1" t="s">
        <v>15</v>
      </c>
    </row>
    <row r="19" spans="1:10" x14ac:dyDescent="0.25">
      <c r="A19" s="12" t="s">
        <v>484</v>
      </c>
      <c r="B19" t="s">
        <v>485</v>
      </c>
      <c r="C19" t="s">
        <v>482</v>
      </c>
      <c r="D19" t="s">
        <v>483</v>
      </c>
      <c r="E19">
        <v>129115.59</v>
      </c>
      <c r="F19">
        <v>130265.45</v>
      </c>
      <c r="G19">
        <v>3139.25</v>
      </c>
      <c r="H19">
        <v>3693.82</v>
      </c>
      <c r="I19">
        <v>554.57000000000016</v>
      </c>
      <c r="J19" s="1" t="s">
        <v>15</v>
      </c>
    </row>
    <row r="20" spans="1:10" x14ac:dyDescent="0.25">
      <c r="A20" s="12" t="s">
        <v>493</v>
      </c>
      <c r="B20" t="s">
        <v>494</v>
      </c>
      <c r="C20" t="s">
        <v>482</v>
      </c>
      <c r="D20" t="s">
        <v>483</v>
      </c>
      <c r="E20">
        <v>129115.59</v>
      </c>
      <c r="F20">
        <v>130265.45</v>
      </c>
      <c r="G20">
        <v>17355.689999999999</v>
      </c>
      <c r="H20">
        <v>17356.37</v>
      </c>
      <c r="I20">
        <v>0.68000000000029104</v>
      </c>
      <c r="J20" s="1" t="s">
        <v>15</v>
      </c>
    </row>
    <row r="21" spans="1:10" x14ac:dyDescent="0.25">
      <c r="A21" s="12" t="s">
        <v>546</v>
      </c>
      <c r="B21" t="s">
        <v>547</v>
      </c>
      <c r="C21" t="s">
        <v>482</v>
      </c>
      <c r="D21" t="s">
        <v>483</v>
      </c>
      <c r="E21">
        <v>129115.59</v>
      </c>
      <c r="F21">
        <v>130265.45</v>
      </c>
      <c r="G21">
        <v>4941.51</v>
      </c>
      <c r="H21">
        <v>5321.82</v>
      </c>
      <c r="I21">
        <v>380.30999999999949</v>
      </c>
      <c r="J21" s="1" t="s">
        <v>15</v>
      </c>
    </row>
    <row r="22" spans="1:10" x14ac:dyDescent="0.25">
      <c r="A22" s="12" t="s">
        <v>143</v>
      </c>
      <c r="B22" t="s">
        <v>335</v>
      </c>
      <c r="C22" t="s">
        <v>482</v>
      </c>
      <c r="D22" t="s">
        <v>483</v>
      </c>
      <c r="E22">
        <v>129115.59</v>
      </c>
      <c r="F22">
        <v>130265.45</v>
      </c>
      <c r="G22">
        <v>3295.94</v>
      </c>
      <c r="H22">
        <v>3189.63</v>
      </c>
      <c r="I22">
        <v>-106.30999999999995</v>
      </c>
      <c r="J22" s="1" t="s">
        <v>18</v>
      </c>
    </row>
    <row r="23" spans="1:10" x14ac:dyDescent="0.25">
      <c r="A23" s="12" t="s">
        <v>566</v>
      </c>
      <c r="B23" t="s">
        <v>567</v>
      </c>
      <c r="C23" t="s">
        <v>482</v>
      </c>
      <c r="D23" t="s">
        <v>483</v>
      </c>
      <c r="E23">
        <v>129115.59</v>
      </c>
      <c r="F23">
        <v>130265.45</v>
      </c>
      <c r="G23">
        <v>1046</v>
      </c>
      <c r="H23">
        <v>1048.5</v>
      </c>
      <c r="I23">
        <v>2.5</v>
      </c>
      <c r="J23" s="1" t="s">
        <v>15</v>
      </c>
    </row>
    <row r="24" spans="1:10" x14ac:dyDescent="0.25">
      <c r="A24" s="12" t="s">
        <v>143</v>
      </c>
      <c r="B24" t="s">
        <v>336</v>
      </c>
      <c r="C24" t="s">
        <v>482</v>
      </c>
      <c r="D24" t="s">
        <v>483</v>
      </c>
      <c r="E24">
        <v>129115.59</v>
      </c>
      <c r="F24">
        <v>130265.45</v>
      </c>
      <c r="G24">
        <v>29.67</v>
      </c>
      <c r="H24">
        <v>0.01</v>
      </c>
      <c r="I24">
        <v>-29.66</v>
      </c>
      <c r="J24" s="1" t="s">
        <v>18</v>
      </c>
    </row>
    <row r="25" spans="1:10" x14ac:dyDescent="0.25">
      <c r="A25" s="12" t="s">
        <v>605</v>
      </c>
      <c r="B25" t="s">
        <v>606</v>
      </c>
      <c r="C25" t="s">
        <v>482</v>
      </c>
      <c r="D25" t="s">
        <v>483</v>
      </c>
      <c r="E25">
        <v>129115.59</v>
      </c>
      <c r="F25">
        <v>130265.45</v>
      </c>
      <c r="G25">
        <v>5174.5200000000004</v>
      </c>
      <c r="H25">
        <v>5123.82</v>
      </c>
      <c r="I25">
        <v>-50.700000000000728</v>
      </c>
      <c r="J25" s="1" t="s">
        <v>18</v>
      </c>
    </row>
    <row r="26" spans="1:10" x14ac:dyDescent="0.25">
      <c r="A26" s="12" t="s">
        <v>584</v>
      </c>
      <c r="B26" t="s">
        <v>585</v>
      </c>
      <c r="C26" t="s">
        <v>503</v>
      </c>
      <c r="D26" t="s">
        <v>504</v>
      </c>
      <c r="E26">
        <v>10186.299999999999</v>
      </c>
      <c r="F26">
        <v>10349.719999999999</v>
      </c>
      <c r="G26">
        <v>718.27</v>
      </c>
      <c r="H26">
        <v>731.53</v>
      </c>
      <c r="I26">
        <v>13.259999999999991</v>
      </c>
      <c r="J26" s="1" t="s">
        <v>15</v>
      </c>
    </row>
    <row r="27" spans="1:10" x14ac:dyDescent="0.25">
      <c r="A27" s="12" t="s">
        <v>617</v>
      </c>
      <c r="B27" t="s">
        <v>618</v>
      </c>
      <c r="C27" t="s">
        <v>503</v>
      </c>
      <c r="D27" t="s">
        <v>504</v>
      </c>
      <c r="E27">
        <v>10186.299999999999</v>
      </c>
      <c r="F27">
        <v>10349.719999999999</v>
      </c>
      <c r="G27">
        <v>0.2</v>
      </c>
      <c r="H27">
        <v>0.02</v>
      </c>
      <c r="I27">
        <v>-0.18000000000000002</v>
      </c>
      <c r="J27" s="1" t="s">
        <v>18</v>
      </c>
    </row>
    <row r="28" spans="1:10" x14ac:dyDescent="0.25">
      <c r="A28" s="12" t="s">
        <v>76</v>
      </c>
      <c r="B28" t="s">
        <v>505</v>
      </c>
      <c r="C28" t="s">
        <v>503</v>
      </c>
      <c r="D28" t="s">
        <v>504</v>
      </c>
      <c r="E28">
        <v>10186.299999999999</v>
      </c>
      <c r="F28">
        <v>10349.719999999999</v>
      </c>
      <c r="G28">
        <v>615.29</v>
      </c>
      <c r="H28">
        <v>661.35</v>
      </c>
      <c r="I28">
        <v>46.060000000000059</v>
      </c>
      <c r="J28" s="1" t="s">
        <v>15</v>
      </c>
    </row>
    <row r="29" spans="1:10" x14ac:dyDescent="0.25">
      <c r="A29" s="12" t="s">
        <v>568</v>
      </c>
      <c r="B29" t="s">
        <v>569</v>
      </c>
      <c r="C29" t="s">
        <v>503</v>
      </c>
      <c r="D29" t="s">
        <v>504</v>
      </c>
      <c r="E29">
        <v>10186.299999999999</v>
      </c>
      <c r="F29">
        <v>10349.719999999999</v>
      </c>
      <c r="G29">
        <v>4386.34</v>
      </c>
      <c r="H29">
        <v>4464.13</v>
      </c>
      <c r="I29">
        <v>77.789999999999964</v>
      </c>
      <c r="J29" s="1" t="s">
        <v>15</v>
      </c>
    </row>
    <row r="30" spans="1:10" x14ac:dyDescent="0.25">
      <c r="A30" s="12" t="s">
        <v>609</v>
      </c>
      <c r="B30" t="s">
        <v>610</v>
      </c>
      <c r="C30" t="s">
        <v>503</v>
      </c>
      <c r="D30" t="s">
        <v>504</v>
      </c>
      <c r="E30">
        <v>10186.299999999999</v>
      </c>
      <c r="F30">
        <v>10349.719999999999</v>
      </c>
      <c r="G30">
        <v>4466.21</v>
      </c>
      <c r="H30">
        <v>4492.6899999999996</v>
      </c>
      <c r="I30">
        <v>26.479999999999563</v>
      </c>
      <c r="J30" s="1" t="s">
        <v>15</v>
      </c>
    </row>
    <row r="31" spans="1:10" x14ac:dyDescent="0.25">
      <c r="A31" s="12" t="s">
        <v>588</v>
      </c>
      <c r="B31" t="s">
        <v>589</v>
      </c>
      <c r="C31" t="s">
        <v>474</v>
      </c>
      <c r="D31" t="s">
        <v>475</v>
      </c>
      <c r="E31">
        <v>7081.88</v>
      </c>
      <c r="F31">
        <v>6825.15</v>
      </c>
      <c r="G31">
        <v>520.63</v>
      </c>
      <c r="H31">
        <v>520.63</v>
      </c>
      <c r="I31">
        <v>0</v>
      </c>
      <c r="J31" s="1" t="s">
        <v>9</v>
      </c>
    </row>
    <row r="32" spans="1:10" x14ac:dyDescent="0.25">
      <c r="A32" s="12" t="s">
        <v>621</v>
      </c>
      <c r="B32" t="s">
        <v>622</v>
      </c>
      <c r="C32" t="s">
        <v>474</v>
      </c>
      <c r="D32" t="s">
        <v>475</v>
      </c>
      <c r="E32">
        <v>7081.88</v>
      </c>
      <c r="F32">
        <v>6825.15</v>
      </c>
      <c r="G32">
        <v>2937.38</v>
      </c>
      <c r="H32">
        <v>2703.46</v>
      </c>
      <c r="I32">
        <v>-233.92000000000007</v>
      </c>
      <c r="J32" s="1" t="s">
        <v>18</v>
      </c>
    </row>
    <row r="33" spans="1:10" x14ac:dyDescent="0.25">
      <c r="A33" s="12" t="s">
        <v>576</v>
      </c>
      <c r="B33" t="s">
        <v>577</v>
      </c>
      <c r="C33" t="s">
        <v>474</v>
      </c>
      <c r="D33" t="s">
        <v>475</v>
      </c>
      <c r="E33">
        <v>7081.88</v>
      </c>
      <c r="F33">
        <v>6825.15</v>
      </c>
      <c r="G33">
        <v>744.18</v>
      </c>
      <c r="H33">
        <v>723.46</v>
      </c>
      <c r="I33">
        <v>-20.719999999999914</v>
      </c>
      <c r="J33" s="1" t="s">
        <v>18</v>
      </c>
    </row>
    <row r="34" spans="1:10" x14ac:dyDescent="0.25">
      <c r="A34" s="12" t="s">
        <v>554</v>
      </c>
      <c r="B34" t="s">
        <v>555</v>
      </c>
      <c r="C34" t="s">
        <v>474</v>
      </c>
      <c r="D34" t="s">
        <v>475</v>
      </c>
      <c r="E34">
        <v>7081.88</v>
      </c>
      <c r="F34">
        <v>6825.15</v>
      </c>
      <c r="G34">
        <v>248.13</v>
      </c>
      <c r="H34">
        <v>248.13</v>
      </c>
      <c r="I34">
        <v>0</v>
      </c>
      <c r="J34" s="1" t="s">
        <v>9</v>
      </c>
    </row>
    <row r="35" spans="1:10" x14ac:dyDescent="0.25">
      <c r="A35" s="12" t="s">
        <v>478</v>
      </c>
      <c r="B35" t="s">
        <v>479</v>
      </c>
      <c r="C35" t="s">
        <v>474</v>
      </c>
      <c r="D35" t="s">
        <v>475</v>
      </c>
      <c r="E35">
        <v>7081.88</v>
      </c>
      <c r="F35">
        <v>6825.15</v>
      </c>
      <c r="G35">
        <v>806.03</v>
      </c>
      <c r="H35">
        <v>803.93</v>
      </c>
      <c r="I35">
        <v>-2.1000000000000227</v>
      </c>
      <c r="J35" s="1" t="s">
        <v>18</v>
      </c>
    </row>
    <row r="36" spans="1:10" x14ac:dyDescent="0.25">
      <c r="A36" s="12" t="s">
        <v>476</v>
      </c>
      <c r="B36" t="s">
        <v>477</v>
      </c>
      <c r="C36" t="s">
        <v>474</v>
      </c>
      <c r="D36" t="s">
        <v>475</v>
      </c>
      <c r="E36">
        <v>7081.88</v>
      </c>
      <c r="F36">
        <v>6825.15</v>
      </c>
      <c r="G36">
        <v>212.34</v>
      </c>
      <c r="H36">
        <v>212.34</v>
      </c>
      <c r="I36">
        <v>0</v>
      </c>
      <c r="J36" s="1" t="s">
        <v>9</v>
      </c>
    </row>
    <row r="37" spans="1:10" x14ac:dyDescent="0.25">
      <c r="A37" s="12" t="s">
        <v>607</v>
      </c>
      <c r="B37" t="s">
        <v>608</v>
      </c>
      <c r="C37" t="s">
        <v>474</v>
      </c>
      <c r="D37" t="s">
        <v>475</v>
      </c>
      <c r="E37">
        <v>7081.88</v>
      </c>
      <c r="F37">
        <v>6825.15</v>
      </c>
      <c r="G37">
        <v>99.62</v>
      </c>
      <c r="H37">
        <v>99.62</v>
      </c>
      <c r="I37">
        <v>0</v>
      </c>
      <c r="J37" s="1" t="s">
        <v>9</v>
      </c>
    </row>
    <row r="38" spans="1:10" x14ac:dyDescent="0.25">
      <c r="A38" s="12" t="s">
        <v>601</v>
      </c>
      <c r="B38" t="s">
        <v>602</v>
      </c>
      <c r="C38" t="s">
        <v>474</v>
      </c>
      <c r="D38" t="s">
        <v>475</v>
      </c>
      <c r="E38">
        <v>7081.88</v>
      </c>
      <c r="F38">
        <v>6825.15</v>
      </c>
      <c r="G38">
        <v>747.05</v>
      </c>
      <c r="H38">
        <v>747.05</v>
      </c>
      <c r="I38">
        <v>0</v>
      </c>
      <c r="J38" s="1" t="s">
        <v>9</v>
      </c>
    </row>
    <row r="39" spans="1:10" x14ac:dyDescent="0.25">
      <c r="A39" s="12" t="s">
        <v>613</v>
      </c>
      <c r="B39" t="s">
        <v>614</v>
      </c>
      <c r="C39" t="s">
        <v>474</v>
      </c>
      <c r="D39" t="s">
        <v>475</v>
      </c>
      <c r="E39">
        <v>7081.88</v>
      </c>
      <c r="F39">
        <v>6825.15</v>
      </c>
      <c r="G39">
        <v>766.51</v>
      </c>
      <c r="H39">
        <v>766.51</v>
      </c>
      <c r="I39">
        <v>0</v>
      </c>
      <c r="J39" s="1" t="s">
        <v>9</v>
      </c>
    </row>
    <row r="40" spans="1:10" x14ac:dyDescent="0.25">
      <c r="A40" s="12" t="s">
        <v>592</v>
      </c>
      <c r="B40" t="s">
        <v>593</v>
      </c>
      <c r="C40" t="s">
        <v>590</v>
      </c>
      <c r="D40" t="s">
        <v>591</v>
      </c>
      <c r="E40">
        <v>2516.11</v>
      </c>
      <c r="F40">
        <v>2501.5700000000002</v>
      </c>
      <c r="G40">
        <v>385.31</v>
      </c>
      <c r="H40">
        <v>367.83</v>
      </c>
      <c r="I40">
        <v>-17.480000000000018</v>
      </c>
      <c r="J40" s="1" t="s">
        <v>18</v>
      </c>
    </row>
    <row r="41" spans="1:10" x14ac:dyDescent="0.25">
      <c r="A41" s="12" t="s">
        <v>611</v>
      </c>
      <c r="B41" t="s">
        <v>612</v>
      </c>
      <c r="C41" t="s">
        <v>590</v>
      </c>
      <c r="D41" t="s">
        <v>591</v>
      </c>
      <c r="E41">
        <v>2516.11</v>
      </c>
      <c r="F41">
        <v>2501.5700000000002</v>
      </c>
      <c r="G41">
        <v>2130.79</v>
      </c>
      <c r="H41">
        <v>2133.7399999999998</v>
      </c>
      <c r="I41">
        <v>2.9499999999998181</v>
      </c>
      <c r="J41" s="1" t="s">
        <v>15</v>
      </c>
    </row>
    <row r="42" spans="1:10" x14ac:dyDescent="0.25">
      <c r="A42" s="12" t="s">
        <v>126</v>
      </c>
      <c r="B42" t="s">
        <v>299</v>
      </c>
      <c r="C42" t="s">
        <v>499</v>
      </c>
      <c r="D42" t="s">
        <v>500</v>
      </c>
      <c r="E42">
        <v>23471.09</v>
      </c>
      <c r="F42">
        <v>23147.07</v>
      </c>
      <c r="G42">
        <v>502.87</v>
      </c>
      <c r="H42">
        <v>502.31</v>
      </c>
      <c r="I42">
        <v>-0.56000000000000227</v>
      </c>
      <c r="J42" s="1" t="s">
        <v>18</v>
      </c>
    </row>
    <row r="43" spans="1:10" x14ac:dyDescent="0.25">
      <c r="A43" s="12" t="s">
        <v>193</v>
      </c>
      <c r="B43" t="s">
        <v>430</v>
      </c>
      <c r="C43" t="s">
        <v>499</v>
      </c>
      <c r="D43" t="s">
        <v>500</v>
      </c>
      <c r="E43">
        <v>23471.09</v>
      </c>
      <c r="F43">
        <v>23147.07</v>
      </c>
      <c r="G43">
        <v>1448.52</v>
      </c>
      <c r="H43">
        <v>1385.18</v>
      </c>
      <c r="I43">
        <v>-63.339999999999918</v>
      </c>
      <c r="J43" s="1" t="s">
        <v>18</v>
      </c>
    </row>
    <row r="44" spans="1:10" x14ac:dyDescent="0.25">
      <c r="A44" s="12" t="s">
        <v>182</v>
      </c>
      <c r="B44" t="s">
        <v>403</v>
      </c>
      <c r="C44" t="s">
        <v>499</v>
      </c>
      <c r="D44" t="s">
        <v>500</v>
      </c>
      <c r="E44">
        <v>23471.09</v>
      </c>
      <c r="F44">
        <v>23147.07</v>
      </c>
      <c r="G44">
        <v>1396.38</v>
      </c>
      <c r="H44">
        <v>1393.19</v>
      </c>
      <c r="I44">
        <v>-3.1900000000000546</v>
      </c>
      <c r="J44" s="1" t="s">
        <v>18</v>
      </c>
    </row>
    <row r="45" spans="1:10" x14ac:dyDescent="0.25">
      <c r="A45" s="12" t="s">
        <v>140</v>
      </c>
      <c r="B45" t="s">
        <v>325</v>
      </c>
      <c r="C45" t="s">
        <v>499</v>
      </c>
      <c r="D45" t="s">
        <v>500</v>
      </c>
      <c r="E45">
        <v>23471.09</v>
      </c>
      <c r="F45">
        <v>23147.07</v>
      </c>
      <c r="G45">
        <v>6375.61</v>
      </c>
      <c r="H45">
        <v>6375.15</v>
      </c>
      <c r="I45">
        <v>-0.46000000000003638</v>
      </c>
      <c r="J45" s="1" t="s">
        <v>18</v>
      </c>
    </row>
    <row r="46" spans="1:10" x14ac:dyDescent="0.25">
      <c r="A46" s="12" t="s">
        <v>56</v>
      </c>
      <c r="B46" t="s">
        <v>238</v>
      </c>
      <c r="C46" t="s">
        <v>499</v>
      </c>
      <c r="D46" t="s">
        <v>500</v>
      </c>
      <c r="E46">
        <v>23471.09</v>
      </c>
      <c r="F46">
        <v>23147.07</v>
      </c>
      <c r="G46">
        <v>8161.94</v>
      </c>
      <c r="H46">
        <v>7929.2800000000007</v>
      </c>
      <c r="I46">
        <v>-232.65999999999894</v>
      </c>
      <c r="J46" s="1" t="s">
        <v>18</v>
      </c>
    </row>
    <row r="47" spans="1:10" x14ac:dyDescent="0.25">
      <c r="A47" s="12" t="s">
        <v>192</v>
      </c>
      <c r="B47" t="s">
        <v>429</v>
      </c>
      <c r="C47" t="s">
        <v>499</v>
      </c>
      <c r="D47" t="s">
        <v>500</v>
      </c>
      <c r="E47">
        <v>23471.09</v>
      </c>
      <c r="F47">
        <v>23147.07</v>
      </c>
      <c r="G47">
        <v>4451.5</v>
      </c>
      <c r="H47">
        <v>4438.67</v>
      </c>
      <c r="I47">
        <v>-12.829999999999927</v>
      </c>
      <c r="J47" s="1" t="s">
        <v>18</v>
      </c>
    </row>
    <row r="48" spans="1:10" x14ac:dyDescent="0.25">
      <c r="A48" s="12" t="s">
        <v>183</v>
      </c>
      <c r="B48" t="s">
        <v>414</v>
      </c>
      <c r="C48" t="s">
        <v>499</v>
      </c>
      <c r="D48" t="s">
        <v>500</v>
      </c>
      <c r="E48">
        <v>23471.09</v>
      </c>
      <c r="F48">
        <v>23147.07</v>
      </c>
      <c r="G48">
        <v>1134.26</v>
      </c>
      <c r="H48">
        <v>1123.28</v>
      </c>
      <c r="I48">
        <v>-10.980000000000018</v>
      </c>
      <c r="J48" s="1" t="s">
        <v>18</v>
      </c>
    </row>
    <row r="49" spans="1:10" x14ac:dyDescent="0.25">
      <c r="A49" s="12" t="s">
        <v>533</v>
      </c>
      <c r="B49" t="s">
        <v>534</v>
      </c>
      <c r="C49" t="s">
        <v>531</v>
      </c>
      <c r="D49" t="s">
        <v>532</v>
      </c>
      <c r="E49">
        <v>7649.17</v>
      </c>
      <c r="F49">
        <v>7393.94</v>
      </c>
      <c r="G49">
        <v>4106.5</v>
      </c>
      <c r="H49">
        <v>4116.75</v>
      </c>
      <c r="I49">
        <v>10.25</v>
      </c>
      <c r="J49" s="1" t="s">
        <v>15</v>
      </c>
    </row>
    <row r="50" spans="1:10" x14ac:dyDescent="0.25">
      <c r="A50" s="12" t="s">
        <v>570</v>
      </c>
      <c r="B50" t="s">
        <v>571</v>
      </c>
      <c r="C50" t="s">
        <v>531</v>
      </c>
      <c r="D50" t="s">
        <v>532</v>
      </c>
      <c r="E50">
        <v>7649.17</v>
      </c>
      <c r="F50">
        <v>7393.94</v>
      </c>
      <c r="G50">
        <v>3165.45</v>
      </c>
      <c r="H50">
        <v>2898.48</v>
      </c>
      <c r="I50">
        <v>-266.9699999999998</v>
      </c>
      <c r="J50" s="1" t="s">
        <v>18</v>
      </c>
    </row>
    <row r="51" spans="1:10" x14ac:dyDescent="0.25">
      <c r="A51" s="12" t="s">
        <v>533</v>
      </c>
      <c r="B51" t="s">
        <v>535</v>
      </c>
      <c r="C51" t="s">
        <v>531</v>
      </c>
      <c r="D51" t="s">
        <v>532</v>
      </c>
      <c r="E51">
        <v>7649.17</v>
      </c>
      <c r="F51">
        <v>7393.94</v>
      </c>
      <c r="G51">
        <v>20.61</v>
      </c>
      <c r="H51">
        <v>23.64</v>
      </c>
      <c r="I51">
        <v>3.0300000000000011</v>
      </c>
      <c r="J51" s="1" t="s">
        <v>15</v>
      </c>
    </row>
    <row r="52" spans="1:10" x14ac:dyDescent="0.25">
      <c r="A52" s="12" t="s">
        <v>615</v>
      </c>
      <c r="B52" t="s">
        <v>616</v>
      </c>
      <c r="C52" t="s">
        <v>531</v>
      </c>
      <c r="D52" t="s">
        <v>532</v>
      </c>
      <c r="E52">
        <v>7649.17</v>
      </c>
      <c r="F52">
        <v>7393.94</v>
      </c>
      <c r="G52">
        <v>356.62</v>
      </c>
      <c r="H52">
        <v>355.07</v>
      </c>
      <c r="I52">
        <v>-1.5500000000000114</v>
      </c>
      <c r="J52" s="1" t="s">
        <v>18</v>
      </c>
    </row>
    <row r="53" spans="1:10" x14ac:dyDescent="0.25">
      <c r="A53" s="12" t="s">
        <v>556</v>
      </c>
      <c r="B53" t="s">
        <v>557</v>
      </c>
      <c r="C53" t="s">
        <v>550</v>
      </c>
      <c r="D53" t="s">
        <v>551</v>
      </c>
      <c r="E53">
        <v>2127.81</v>
      </c>
      <c r="F53">
        <v>2139.7199999999998</v>
      </c>
      <c r="G53">
        <v>493.59</v>
      </c>
      <c r="H53">
        <v>473.96</v>
      </c>
      <c r="I53">
        <v>-19.629999999999995</v>
      </c>
      <c r="J53" s="1" t="s">
        <v>18</v>
      </c>
    </row>
    <row r="54" spans="1:10" x14ac:dyDescent="0.25">
      <c r="A54" s="12" t="s">
        <v>155</v>
      </c>
      <c r="B54" t="s">
        <v>353</v>
      </c>
      <c r="C54" t="s">
        <v>550</v>
      </c>
      <c r="D54" t="s">
        <v>551</v>
      </c>
      <c r="E54">
        <v>2127.81</v>
      </c>
      <c r="F54">
        <v>2139.7199999999998</v>
      </c>
      <c r="G54">
        <v>1634.22</v>
      </c>
      <c r="H54">
        <v>1665.76</v>
      </c>
      <c r="I54">
        <v>31.539999999999964</v>
      </c>
      <c r="J54" s="1" t="s">
        <v>15</v>
      </c>
    </row>
    <row r="55" spans="1:10" x14ac:dyDescent="0.25">
      <c r="A55" s="12" t="s">
        <v>46</v>
      </c>
      <c r="B55" t="s">
        <v>233</v>
      </c>
      <c r="C55" t="s">
        <v>480</v>
      </c>
      <c r="D55" t="s">
        <v>481</v>
      </c>
      <c r="E55">
        <v>12644.73</v>
      </c>
      <c r="F55">
        <v>12626.73</v>
      </c>
      <c r="G55">
        <v>6907.65</v>
      </c>
      <c r="H55">
        <v>6899.01</v>
      </c>
      <c r="I55">
        <v>-8.6399999999994179</v>
      </c>
      <c r="J55" s="1" t="s">
        <v>18</v>
      </c>
    </row>
    <row r="56" spans="1:10" x14ac:dyDescent="0.25">
      <c r="A56" s="12" t="s">
        <v>12</v>
      </c>
      <c r="B56" t="s">
        <v>213</v>
      </c>
      <c r="C56" t="s">
        <v>480</v>
      </c>
      <c r="D56" t="s">
        <v>481</v>
      </c>
      <c r="E56">
        <v>12644.73</v>
      </c>
      <c r="F56">
        <v>12626.73</v>
      </c>
      <c r="G56">
        <v>5737.08</v>
      </c>
      <c r="H56">
        <v>5727.7300000000005</v>
      </c>
      <c r="I56">
        <v>-9.3499999999994543</v>
      </c>
      <c r="J56" s="1" t="s">
        <v>18</v>
      </c>
    </row>
    <row r="57" spans="1:10" x14ac:dyDescent="0.25">
      <c r="A57" s="12" t="s">
        <v>548</v>
      </c>
      <c r="B57" t="s">
        <v>671</v>
      </c>
      <c r="C57" t="s">
        <v>517</v>
      </c>
      <c r="D57" t="s">
        <v>518</v>
      </c>
      <c r="E57">
        <v>6824.85</v>
      </c>
      <c r="F57">
        <v>7658.58</v>
      </c>
      <c r="G57">
        <v>0</v>
      </c>
      <c r="H57">
        <v>74.73</v>
      </c>
      <c r="I57">
        <v>74.73</v>
      </c>
      <c r="J57" s="1" t="s">
        <v>15</v>
      </c>
    </row>
    <row r="58" spans="1:10" x14ac:dyDescent="0.25">
      <c r="A58" s="12" t="s">
        <v>548</v>
      </c>
      <c r="B58" t="s">
        <v>549</v>
      </c>
      <c r="C58" t="s">
        <v>517</v>
      </c>
      <c r="D58" t="s">
        <v>518</v>
      </c>
      <c r="E58">
        <v>6824.85</v>
      </c>
      <c r="F58">
        <v>7658.58</v>
      </c>
      <c r="G58">
        <v>604.04</v>
      </c>
      <c r="H58">
        <v>1315.81</v>
      </c>
      <c r="I58">
        <f>H58-G58</f>
        <v>711.77</v>
      </c>
      <c r="J58" s="1" t="s">
        <v>15</v>
      </c>
    </row>
    <row r="59" spans="1:10" x14ac:dyDescent="0.25">
      <c r="A59" s="12" t="s">
        <v>578</v>
      </c>
      <c r="B59" t="s">
        <v>579</v>
      </c>
      <c r="C59" t="s">
        <v>517</v>
      </c>
      <c r="D59" t="s">
        <v>518</v>
      </c>
      <c r="E59">
        <v>6824.85</v>
      </c>
      <c r="F59">
        <v>7658.58</v>
      </c>
      <c r="G59">
        <v>0.08</v>
      </c>
      <c r="H59">
        <v>0.08</v>
      </c>
      <c r="I59">
        <f t="shared" ref="I59:I63" si="0">H59-G59</f>
        <v>0</v>
      </c>
      <c r="J59" s="1" t="s">
        <v>9</v>
      </c>
    </row>
    <row r="60" spans="1:10" x14ac:dyDescent="0.25">
      <c r="A60" s="12" t="s">
        <v>538</v>
      </c>
      <c r="B60" t="s">
        <v>539</v>
      </c>
      <c r="C60" t="s">
        <v>517</v>
      </c>
      <c r="D60" t="s">
        <v>518</v>
      </c>
      <c r="E60">
        <v>6824.85</v>
      </c>
      <c r="F60">
        <v>7658.58</v>
      </c>
      <c r="G60">
        <v>1067.8800000000001</v>
      </c>
      <c r="H60">
        <v>1067.8800000000001</v>
      </c>
      <c r="I60">
        <f t="shared" si="0"/>
        <v>0</v>
      </c>
      <c r="J60" s="1" t="s">
        <v>9</v>
      </c>
    </row>
    <row r="61" spans="1:10" x14ac:dyDescent="0.25">
      <c r="A61" s="12" t="s">
        <v>540</v>
      </c>
      <c r="B61" t="s">
        <v>541</v>
      </c>
      <c r="C61" t="s">
        <v>517</v>
      </c>
      <c r="D61" t="s">
        <v>518</v>
      </c>
      <c r="E61">
        <v>6824.85</v>
      </c>
      <c r="F61">
        <v>7658.58</v>
      </c>
      <c r="G61">
        <v>2962.76</v>
      </c>
      <c r="H61">
        <v>3011.74</v>
      </c>
      <c r="I61">
        <f t="shared" si="0"/>
        <v>48.979999999999563</v>
      </c>
      <c r="J61" s="1" t="s">
        <v>15</v>
      </c>
    </row>
    <row r="62" spans="1:10" x14ac:dyDescent="0.25">
      <c r="A62" s="12" t="s">
        <v>552</v>
      </c>
      <c r="B62" t="s">
        <v>553</v>
      </c>
      <c r="C62" t="s">
        <v>517</v>
      </c>
      <c r="D62" t="s">
        <v>518</v>
      </c>
      <c r="E62">
        <v>6824.85</v>
      </c>
      <c r="F62">
        <v>7658.58</v>
      </c>
      <c r="G62">
        <v>880.79</v>
      </c>
      <c r="H62">
        <v>879.05</v>
      </c>
      <c r="I62">
        <f t="shared" si="0"/>
        <v>-1.7400000000000091</v>
      </c>
      <c r="J62" s="1" t="s">
        <v>18</v>
      </c>
    </row>
    <row r="63" spans="1:10" x14ac:dyDescent="0.25">
      <c r="A63" s="12" t="s">
        <v>519</v>
      </c>
      <c r="B63" t="s">
        <v>520</v>
      </c>
      <c r="C63" t="s">
        <v>517</v>
      </c>
      <c r="D63" t="s">
        <v>518</v>
      </c>
      <c r="E63">
        <v>6824.85</v>
      </c>
      <c r="F63">
        <v>7658.58</v>
      </c>
      <c r="G63">
        <v>1309.31</v>
      </c>
      <c r="H63">
        <v>1309.31</v>
      </c>
      <c r="I63">
        <f t="shared" si="0"/>
        <v>0</v>
      </c>
      <c r="J63" s="1" t="s">
        <v>9</v>
      </c>
    </row>
    <row r="64" spans="1:10" x14ac:dyDescent="0.25">
      <c r="A64" s="12" t="s">
        <v>490</v>
      </c>
      <c r="B64" t="s">
        <v>491</v>
      </c>
      <c r="C64" t="s">
        <v>486</v>
      </c>
      <c r="D64" t="s">
        <v>487</v>
      </c>
      <c r="E64">
        <v>145342</v>
      </c>
      <c r="F64">
        <v>145451.95000000001</v>
      </c>
      <c r="G64">
        <v>25911.47</v>
      </c>
      <c r="H64">
        <v>25925.68</v>
      </c>
      <c r="I64">
        <v>14.209999999999127</v>
      </c>
      <c r="J64" s="1" t="s">
        <v>15</v>
      </c>
    </row>
    <row r="65" spans="1:10" x14ac:dyDescent="0.25">
      <c r="A65" s="12" t="s">
        <v>572</v>
      </c>
      <c r="B65" t="s">
        <v>573</v>
      </c>
      <c r="C65" t="s">
        <v>486</v>
      </c>
      <c r="D65" t="s">
        <v>487</v>
      </c>
      <c r="E65">
        <v>145342</v>
      </c>
      <c r="F65">
        <v>145451.95000000001</v>
      </c>
      <c r="G65">
        <v>4505.79</v>
      </c>
      <c r="H65">
        <v>4527.46</v>
      </c>
      <c r="I65">
        <v>21.670000000000073</v>
      </c>
      <c r="J65" s="1" t="s">
        <v>15</v>
      </c>
    </row>
    <row r="66" spans="1:10" x14ac:dyDescent="0.25">
      <c r="A66" s="12" t="s">
        <v>510</v>
      </c>
      <c r="B66" t="s">
        <v>511</v>
      </c>
      <c r="C66" t="s">
        <v>486</v>
      </c>
      <c r="D66" t="s">
        <v>487</v>
      </c>
      <c r="E66">
        <v>145342</v>
      </c>
      <c r="F66">
        <v>145451.95000000001</v>
      </c>
      <c r="G66">
        <v>32587.24</v>
      </c>
      <c r="H66">
        <v>32569.48</v>
      </c>
      <c r="I66">
        <v>-17.760000000002037</v>
      </c>
      <c r="J66" s="1" t="s">
        <v>18</v>
      </c>
    </row>
    <row r="67" spans="1:10" x14ac:dyDescent="0.25">
      <c r="A67" s="12" t="s">
        <v>490</v>
      </c>
      <c r="B67" t="s">
        <v>492</v>
      </c>
      <c r="C67" t="s">
        <v>486</v>
      </c>
      <c r="D67" t="s">
        <v>487</v>
      </c>
      <c r="E67">
        <v>145342</v>
      </c>
      <c r="F67">
        <v>145451.95000000001</v>
      </c>
      <c r="G67">
        <v>28.45</v>
      </c>
      <c r="H67">
        <v>22.58</v>
      </c>
      <c r="I67">
        <v>-5.870000000000001</v>
      </c>
      <c r="J67" s="1" t="s">
        <v>18</v>
      </c>
    </row>
    <row r="68" spans="1:10" x14ac:dyDescent="0.25">
      <c r="A68" s="12" t="s">
        <v>529</v>
      </c>
      <c r="B68" t="s">
        <v>530</v>
      </c>
      <c r="C68" t="s">
        <v>486</v>
      </c>
      <c r="D68" t="s">
        <v>487</v>
      </c>
      <c r="E68">
        <v>145342</v>
      </c>
      <c r="F68">
        <v>145451.95000000001</v>
      </c>
      <c r="G68">
        <v>18256.98</v>
      </c>
      <c r="H68">
        <v>18270.990000000002</v>
      </c>
      <c r="I68">
        <v>14.010000000002037</v>
      </c>
      <c r="J68" s="1" t="s">
        <v>15</v>
      </c>
    </row>
    <row r="69" spans="1:10" x14ac:dyDescent="0.25">
      <c r="A69" s="12" t="s">
        <v>510</v>
      </c>
      <c r="B69" t="s">
        <v>512</v>
      </c>
      <c r="C69" t="s">
        <v>486</v>
      </c>
      <c r="D69" t="s">
        <v>487</v>
      </c>
      <c r="E69">
        <v>145342</v>
      </c>
      <c r="F69">
        <v>145451.95000000001</v>
      </c>
      <c r="G69">
        <v>28.19</v>
      </c>
      <c r="H69">
        <v>0</v>
      </c>
      <c r="I69">
        <v>-28.19</v>
      </c>
      <c r="J69" s="1" t="s">
        <v>18</v>
      </c>
    </row>
    <row r="70" spans="1:10" x14ac:dyDescent="0.25">
      <c r="A70" s="12" t="s">
        <v>527</v>
      </c>
      <c r="B70" t="s">
        <v>528</v>
      </c>
      <c r="C70" t="s">
        <v>486</v>
      </c>
      <c r="D70" t="s">
        <v>487</v>
      </c>
      <c r="E70">
        <v>145342</v>
      </c>
      <c r="F70">
        <v>145451.95000000001</v>
      </c>
      <c r="G70">
        <v>5178.25</v>
      </c>
      <c r="H70">
        <v>5207.07</v>
      </c>
      <c r="I70">
        <v>28.819999999999709</v>
      </c>
      <c r="J70" s="1" t="s">
        <v>15</v>
      </c>
    </row>
    <row r="71" spans="1:10" x14ac:dyDescent="0.25">
      <c r="A71" s="12" t="s">
        <v>592</v>
      </c>
      <c r="B71" t="s">
        <v>593</v>
      </c>
      <c r="C71" t="s">
        <v>486</v>
      </c>
      <c r="D71" t="s">
        <v>487</v>
      </c>
      <c r="E71">
        <v>145342</v>
      </c>
      <c r="F71">
        <v>145451.95000000001</v>
      </c>
      <c r="G71">
        <v>8781.9</v>
      </c>
      <c r="H71">
        <v>8894.4599999999991</v>
      </c>
      <c r="I71">
        <v>112.55999999999949</v>
      </c>
      <c r="J71" s="1" t="s">
        <v>15</v>
      </c>
    </row>
    <row r="72" spans="1:10" x14ac:dyDescent="0.25">
      <c r="A72" s="12" t="s">
        <v>488</v>
      </c>
      <c r="B72" t="s">
        <v>489</v>
      </c>
      <c r="C72" t="s">
        <v>486</v>
      </c>
      <c r="D72" t="s">
        <v>487</v>
      </c>
      <c r="E72">
        <v>145342</v>
      </c>
      <c r="F72">
        <v>145451.95000000001</v>
      </c>
      <c r="G72">
        <v>17850.36</v>
      </c>
      <c r="H72">
        <v>17805.13</v>
      </c>
      <c r="I72">
        <v>-45.229999999999563</v>
      </c>
      <c r="J72" s="1" t="s">
        <v>18</v>
      </c>
    </row>
    <row r="73" spans="1:10" x14ac:dyDescent="0.25">
      <c r="A73" s="12" t="s">
        <v>611</v>
      </c>
      <c r="B73" t="s">
        <v>612</v>
      </c>
      <c r="C73" t="s">
        <v>486</v>
      </c>
      <c r="D73" t="s">
        <v>487</v>
      </c>
      <c r="E73">
        <v>145342</v>
      </c>
      <c r="F73">
        <v>145451.95000000001</v>
      </c>
      <c r="G73">
        <v>0.2</v>
      </c>
      <c r="H73">
        <v>0</v>
      </c>
      <c r="I73">
        <v>-0.2</v>
      </c>
      <c r="J73" s="1" t="s">
        <v>18</v>
      </c>
    </row>
    <row r="74" spans="1:10" x14ac:dyDescent="0.25">
      <c r="A74" s="12" t="s">
        <v>582</v>
      </c>
      <c r="B74" t="s">
        <v>583</v>
      </c>
      <c r="C74" t="s">
        <v>486</v>
      </c>
      <c r="D74" t="s">
        <v>487</v>
      </c>
      <c r="E74">
        <v>145342</v>
      </c>
      <c r="F74">
        <v>145451.95000000001</v>
      </c>
      <c r="G74">
        <v>23129.05</v>
      </c>
      <c r="H74">
        <v>23132.13</v>
      </c>
      <c r="I74">
        <v>3.0800000000017462</v>
      </c>
      <c r="J74" s="1" t="s">
        <v>15</v>
      </c>
    </row>
    <row r="75" spans="1:10" x14ac:dyDescent="0.25">
      <c r="A75" s="12" t="s">
        <v>495</v>
      </c>
      <c r="B75" t="s">
        <v>496</v>
      </c>
      <c r="C75" t="s">
        <v>486</v>
      </c>
      <c r="D75" t="s">
        <v>487</v>
      </c>
      <c r="E75">
        <v>145342</v>
      </c>
      <c r="F75">
        <v>145451.95000000001</v>
      </c>
      <c r="G75">
        <v>9004.2800000000007</v>
      </c>
      <c r="H75">
        <v>9016.7900000000009</v>
      </c>
      <c r="I75">
        <v>12.510000000000218</v>
      </c>
      <c r="J75" s="1" t="s">
        <v>15</v>
      </c>
    </row>
    <row r="76" spans="1:10" x14ac:dyDescent="0.25">
      <c r="A76" s="12" t="s">
        <v>574</v>
      </c>
      <c r="B76" t="s">
        <v>575</v>
      </c>
      <c r="C76" t="s">
        <v>486</v>
      </c>
      <c r="D76" t="s">
        <v>487</v>
      </c>
      <c r="E76">
        <v>145342</v>
      </c>
      <c r="F76">
        <v>145451.95000000001</v>
      </c>
      <c r="G76">
        <v>77.349999999999994</v>
      </c>
      <c r="H76">
        <v>75.05</v>
      </c>
      <c r="I76">
        <v>-2.2999999999999972</v>
      </c>
      <c r="J76" s="1" t="s">
        <v>18</v>
      </c>
    </row>
    <row r="77" spans="1:10" x14ac:dyDescent="0.25">
      <c r="A77" s="12" t="s">
        <v>137</v>
      </c>
      <c r="B77" t="s">
        <v>313</v>
      </c>
      <c r="C77" t="s">
        <v>486</v>
      </c>
      <c r="D77" t="s">
        <v>487</v>
      </c>
      <c r="E77">
        <v>145342</v>
      </c>
      <c r="F77">
        <v>145451.95000000001</v>
      </c>
      <c r="G77">
        <v>1.49</v>
      </c>
      <c r="H77">
        <v>0</v>
      </c>
      <c r="I77">
        <v>-1.49</v>
      </c>
      <c r="J77" s="1" t="s">
        <v>18</v>
      </c>
    </row>
    <row r="78" spans="1:10" x14ac:dyDescent="0.25">
      <c r="A78" s="12" t="s">
        <v>523</v>
      </c>
      <c r="B78" t="s">
        <v>524</v>
      </c>
      <c r="C78" t="s">
        <v>486</v>
      </c>
      <c r="D78" t="s">
        <v>487</v>
      </c>
      <c r="E78">
        <v>145342</v>
      </c>
      <c r="F78">
        <v>145451.95000000001</v>
      </c>
      <c r="G78">
        <v>0.96</v>
      </c>
      <c r="H78">
        <v>5.12</v>
      </c>
      <c r="I78">
        <v>4.16</v>
      </c>
      <c r="J78" s="1" t="s">
        <v>15</v>
      </c>
    </row>
    <row r="79" spans="1:10" x14ac:dyDescent="0.25">
      <c r="A79" s="12" t="s">
        <v>562</v>
      </c>
      <c r="B79" t="s">
        <v>563</v>
      </c>
      <c r="C79" t="s">
        <v>560</v>
      </c>
      <c r="D79" t="s">
        <v>561</v>
      </c>
      <c r="E79">
        <v>2124.9</v>
      </c>
      <c r="F79">
        <v>2123.81</v>
      </c>
      <c r="G79">
        <v>1.1299999999999999</v>
      </c>
      <c r="H79">
        <v>0</v>
      </c>
      <c r="I79">
        <v>-1.1299999999999999</v>
      </c>
      <c r="J79" s="1" t="s">
        <v>18</v>
      </c>
    </row>
    <row r="80" spans="1:10" x14ac:dyDescent="0.25">
      <c r="A80" s="12" t="s">
        <v>603</v>
      </c>
      <c r="B80" t="s">
        <v>604</v>
      </c>
      <c r="C80" t="s">
        <v>560</v>
      </c>
      <c r="D80" t="s">
        <v>561</v>
      </c>
      <c r="E80">
        <v>2124.9</v>
      </c>
      <c r="F80">
        <v>2123.81</v>
      </c>
      <c r="G80">
        <v>2123.77</v>
      </c>
      <c r="H80">
        <v>2123.81</v>
      </c>
      <c r="I80">
        <v>3.999999999996362E-2</v>
      </c>
      <c r="J80" s="1" t="s">
        <v>15</v>
      </c>
    </row>
    <row r="81" spans="1:17" x14ac:dyDescent="0.25">
      <c r="A81" s="12" t="s">
        <v>156</v>
      </c>
      <c r="B81" t="s">
        <v>359</v>
      </c>
      <c r="C81" t="s">
        <v>497</v>
      </c>
      <c r="D81" t="s">
        <v>498</v>
      </c>
      <c r="E81">
        <v>4214.92</v>
      </c>
      <c r="F81">
        <v>4784.32</v>
      </c>
      <c r="G81">
        <v>762.92</v>
      </c>
      <c r="H81">
        <v>1270.24</v>
      </c>
      <c r="I81">
        <v>507.32000000000005</v>
      </c>
      <c r="J81" s="1" t="s">
        <v>15</v>
      </c>
    </row>
    <row r="82" spans="1:17" x14ac:dyDescent="0.25">
      <c r="A82" s="12" t="s">
        <v>53</v>
      </c>
      <c r="B82" t="s">
        <v>236</v>
      </c>
      <c r="C82" t="s">
        <v>497</v>
      </c>
      <c r="D82" t="s">
        <v>498</v>
      </c>
      <c r="E82">
        <v>4214.92</v>
      </c>
      <c r="F82">
        <v>4784.32</v>
      </c>
      <c r="G82">
        <v>1467.75</v>
      </c>
      <c r="H82">
        <v>1529.84</v>
      </c>
      <c r="I82">
        <v>62.089999999999918</v>
      </c>
      <c r="J82" s="1" t="s">
        <v>15</v>
      </c>
    </row>
    <row r="83" spans="1:17" x14ac:dyDescent="0.25">
      <c r="A83" s="12" t="s">
        <v>119</v>
      </c>
      <c r="B83" t="s">
        <v>291</v>
      </c>
      <c r="C83" t="s">
        <v>497</v>
      </c>
      <c r="D83" t="s">
        <v>498</v>
      </c>
      <c r="E83">
        <v>4214.92</v>
      </c>
      <c r="F83">
        <v>4784.32</v>
      </c>
      <c r="G83">
        <v>563.79</v>
      </c>
      <c r="H83">
        <v>563.79</v>
      </c>
      <c r="I83">
        <v>0</v>
      </c>
      <c r="J83" s="1" t="s">
        <v>18</v>
      </c>
    </row>
    <row r="84" spans="1:17" x14ac:dyDescent="0.25">
      <c r="A84" s="12" t="s">
        <v>181</v>
      </c>
      <c r="B84" t="s">
        <v>402</v>
      </c>
      <c r="C84" t="s">
        <v>497</v>
      </c>
      <c r="D84" t="s">
        <v>498</v>
      </c>
      <c r="E84">
        <v>4214.92</v>
      </c>
      <c r="F84">
        <v>4784.32</v>
      </c>
      <c r="G84">
        <v>1420.46</v>
      </c>
      <c r="H84">
        <v>1420.46</v>
      </c>
      <c r="I84">
        <v>0</v>
      </c>
      <c r="J84" s="1" t="s">
        <v>9</v>
      </c>
    </row>
    <row r="85" spans="1:17" x14ac:dyDescent="0.25">
      <c r="A85" s="12" t="s">
        <v>623</v>
      </c>
      <c r="B85" t="s">
        <v>624</v>
      </c>
      <c r="C85" t="s">
        <v>558</v>
      </c>
      <c r="D85" t="s">
        <v>559</v>
      </c>
      <c r="E85">
        <v>2027.01</v>
      </c>
      <c r="F85">
        <v>2078.71</v>
      </c>
      <c r="G85">
        <v>0.12</v>
      </c>
      <c r="H85">
        <v>0</v>
      </c>
      <c r="I85">
        <v>-0.12</v>
      </c>
      <c r="J85" s="1" t="s">
        <v>18</v>
      </c>
    </row>
    <row r="86" spans="1:17" x14ac:dyDescent="0.25">
      <c r="A86" s="12" t="s">
        <v>564</v>
      </c>
      <c r="B86" t="s">
        <v>565</v>
      </c>
      <c r="C86" t="s">
        <v>558</v>
      </c>
      <c r="D86" t="s">
        <v>559</v>
      </c>
      <c r="E86">
        <v>2027.01</v>
      </c>
      <c r="F86">
        <v>2078.71</v>
      </c>
      <c r="G86">
        <v>0.43</v>
      </c>
      <c r="H86">
        <v>0.01</v>
      </c>
      <c r="I86">
        <v>-0.42</v>
      </c>
      <c r="J86" s="1" t="s">
        <v>18</v>
      </c>
    </row>
    <row r="87" spans="1:17" x14ac:dyDescent="0.25">
      <c r="A87" s="12" t="s">
        <v>556</v>
      </c>
      <c r="B87" t="s">
        <v>557</v>
      </c>
      <c r="C87" t="s">
        <v>558</v>
      </c>
      <c r="D87" t="s">
        <v>559</v>
      </c>
      <c r="E87">
        <v>2027.01</v>
      </c>
      <c r="F87">
        <v>2078.71</v>
      </c>
      <c r="G87">
        <v>2026.47</v>
      </c>
      <c r="H87">
        <v>2078.6999999999998</v>
      </c>
      <c r="I87">
        <v>52.229999999999791</v>
      </c>
      <c r="J87" s="1" t="s">
        <v>15</v>
      </c>
    </row>
    <row r="88" spans="1:17" x14ac:dyDescent="0.25">
      <c r="A88" s="18" t="s">
        <v>692</v>
      </c>
      <c r="B88" s="6" t="s">
        <v>713</v>
      </c>
      <c r="C88" t="s">
        <v>724</v>
      </c>
      <c r="D88" t="s">
        <v>725</v>
      </c>
      <c r="E88">
        <v>55036.88</v>
      </c>
      <c r="F88">
        <f>VLOOKUP(C88,[1]ostateczne_PLB!$A$1:$F$85,6,FALSE)</f>
        <v>55056.76</v>
      </c>
      <c r="G88">
        <v>0.01</v>
      </c>
      <c r="H88">
        <v>0.04</v>
      </c>
      <c r="I88">
        <v>0.03</v>
      </c>
      <c r="J88" s="1" t="s">
        <v>15</v>
      </c>
      <c r="L88" s="1"/>
    </row>
    <row r="89" spans="1:17" x14ac:dyDescent="0.25">
      <c r="A89" s="18" t="s">
        <v>698</v>
      </c>
      <c r="B89" s="6" t="s">
        <v>720</v>
      </c>
      <c r="C89" t="s">
        <v>724</v>
      </c>
      <c r="D89" t="s">
        <v>725</v>
      </c>
      <c r="E89">
        <v>55036.88</v>
      </c>
      <c r="F89">
        <f>VLOOKUP(C89,[1]ostateczne_PLB!$A$1:$F$85,6,FALSE)</f>
        <v>55056.76</v>
      </c>
      <c r="G89">
        <v>0.3</v>
      </c>
      <c r="H89">
        <v>0.09</v>
      </c>
      <c r="I89">
        <v>-0.21</v>
      </c>
      <c r="J89" s="1" t="s">
        <v>18</v>
      </c>
      <c r="L89" s="1"/>
    </row>
    <row r="90" spans="1:17" x14ac:dyDescent="0.25">
      <c r="A90" s="18" t="s">
        <v>726</v>
      </c>
      <c r="B90" s="6" t="s">
        <v>733</v>
      </c>
      <c r="C90" t="s">
        <v>724</v>
      </c>
      <c r="D90" t="s">
        <v>725</v>
      </c>
      <c r="E90">
        <v>55036.88</v>
      </c>
      <c r="F90">
        <f>VLOOKUP(C90,[1]ostateczne_PLB!$A$1:$F$85,6,FALSE)</f>
        <v>55056.76</v>
      </c>
      <c r="G90">
        <v>6925.3</v>
      </c>
      <c r="H90">
        <v>6925.3</v>
      </c>
      <c r="I90">
        <v>0</v>
      </c>
      <c r="J90" s="1" t="s">
        <v>9</v>
      </c>
      <c r="L90" s="1"/>
      <c r="M90" s="3"/>
      <c r="N90" s="3"/>
      <c r="O90" s="3"/>
      <c r="P90" s="3"/>
      <c r="Q90" s="3"/>
    </row>
    <row r="91" spans="1:17" x14ac:dyDescent="0.25">
      <c r="A91" s="18" t="s">
        <v>727</v>
      </c>
      <c r="B91" s="6" t="s">
        <v>734</v>
      </c>
      <c r="C91" t="s">
        <v>724</v>
      </c>
      <c r="D91" t="s">
        <v>725</v>
      </c>
      <c r="E91">
        <v>55036.88</v>
      </c>
      <c r="F91">
        <f>VLOOKUP(C91,[1]ostateczne_PLB!$A$1:$F$85,6,FALSE)</f>
        <v>55056.76</v>
      </c>
      <c r="G91">
        <v>5304.78</v>
      </c>
      <c r="H91">
        <v>5284.74</v>
      </c>
      <c r="I91">
        <v>-20.039999999999964</v>
      </c>
      <c r="J91" s="1" t="s">
        <v>18</v>
      </c>
      <c r="L91" s="1"/>
    </row>
    <row r="92" spans="1:17" x14ac:dyDescent="0.25">
      <c r="A92" s="18" t="s">
        <v>727</v>
      </c>
      <c r="B92" s="6" t="s">
        <v>735</v>
      </c>
      <c r="C92" t="s">
        <v>724</v>
      </c>
      <c r="D92" t="s">
        <v>725</v>
      </c>
      <c r="E92">
        <v>55036.88</v>
      </c>
      <c r="F92">
        <f>VLOOKUP(C92,[1]ostateczne_PLB!$A$1:$F$85,6,FALSE)</f>
        <v>55056.76</v>
      </c>
      <c r="G92">
        <v>1347.15</v>
      </c>
      <c r="H92">
        <v>1348.48</v>
      </c>
      <c r="I92">
        <v>1.3299999999999272</v>
      </c>
      <c r="J92" s="1" t="s">
        <v>15</v>
      </c>
      <c r="L92" s="1"/>
    </row>
    <row r="93" spans="1:17" x14ac:dyDescent="0.25">
      <c r="A93" s="18" t="s">
        <v>728</v>
      </c>
      <c r="B93" s="6" t="s">
        <v>736</v>
      </c>
      <c r="C93" t="s">
        <v>724</v>
      </c>
      <c r="D93" t="s">
        <v>725</v>
      </c>
      <c r="E93">
        <v>55036.88</v>
      </c>
      <c r="F93">
        <f>VLOOKUP(C93,[1]ostateczne_PLB!$A$1:$F$85,6,FALSE)</f>
        <v>55056.76</v>
      </c>
      <c r="G93">
        <v>2988.9</v>
      </c>
      <c r="H93">
        <v>2988.9</v>
      </c>
      <c r="I93">
        <v>0</v>
      </c>
      <c r="J93" s="1" t="s">
        <v>9</v>
      </c>
      <c r="L93" s="1"/>
    </row>
    <row r="94" spans="1:17" x14ac:dyDescent="0.25">
      <c r="A94" s="18" t="s">
        <v>729</v>
      </c>
      <c r="B94" s="6" t="s">
        <v>737</v>
      </c>
      <c r="C94" t="s">
        <v>724</v>
      </c>
      <c r="D94" t="s">
        <v>725</v>
      </c>
      <c r="E94">
        <v>55036.88</v>
      </c>
      <c r="F94">
        <f>VLOOKUP(C94,[1]ostateczne_PLB!$A$1:$F$85,6,FALSE)</f>
        <v>55056.76</v>
      </c>
      <c r="G94">
        <v>5934.36</v>
      </c>
      <c r="H94">
        <v>5934.4</v>
      </c>
      <c r="I94">
        <v>3.999999999996362E-2</v>
      </c>
      <c r="J94" s="1" t="s">
        <v>15</v>
      </c>
      <c r="L94" s="1"/>
    </row>
    <row r="95" spans="1:17" x14ac:dyDescent="0.25">
      <c r="A95" s="18" t="s">
        <v>701</v>
      </c>
      <c r="B95" s="6" t="s">
        <v>723</v>
      </c>
      <c r="C95" t="s">
        <v>724</v>
      </c>
      <c r="D95" t="s">
        <v>725</v>
      </c>
      <c r="E95">
        <v>55036.88</v>
      </c>
      <c r="F95">
        <f>VLOOKUP(C95,[1]ostateczne_PLB!$A$1:$F$85,6,FALSE)</f>
        <v>55056.76</v>
      </c>
      <c r="G95">
        <v>32536.080000000002</v>
      </c>
      <c r="H95">
        <v>32573.86</v>
      </c>
      <c r="I95">
        <v>37.779999999998836</v>
      </c>
      <c r="J95" s="1" t="s">
        <v>15</v>
      </c>
      <c r="L95" s="1"/>
    </row>
    <row r="96" spans="1:17" x14ac:dyDescent="0.25">
      <c r="A96" s="18" t="s">
        <v>732</v>
      </c>
      <c r="B96" s="6" t="s">
        <v>738</v>
      </c>
      <c r="C96" t="s">
        <v>730</v>
      </c>
      <c r="D96" t="s">
        <v>731</v>
      </c>
      <c r="E96">
        <v>65366.35</v>
      </c>
      <c r="F96">
        <f>VLOOKUP(C96,[1]ostateczne_PLB!$A$1:$F$85,6,FALSE)</f>
        <v>65391.21</v>
      </c>
      <c r="G96">
        <v>1013.25</v>
      </c>
      <c r="H96">
        <v>1013.25</v>
      </c>
      <c r="I96">
        <v>0</v>
      </c>
      <c r="J96" s="1" t="s">
        <v>9</v>
      </c>
      <c r="L96" s="1"/>
    </row>
    <row r="97" spans="1:12" x14ac:dyDescent="0.25">
      <c r="A97" s="18" t="s">
        <v>732</v>
      </c>
      <c r="B97" s="6" t="s">
        <v>739</v>
      </c>
      <c r="C97" t="s">
        <v>730</v>
      </c>
      <c r="D97" t="s">
        <v>731</v>
      </c>
      <c r="E97">
        <v>65366.35</v>
      </c>
      <c r="F97">
        <f>VLOOKUP(C97,[1]ostateczne_PLB!$A$1:$F$85,6,FALSE)</f>
        <v>65391.21</v>
      </c>
      <c r="G97">
        <v>3503.16</v>
      </c>
      <c r="H97">
        <v>3503.57</v>
      </c>
      <c r="I97">
        <v>0.41000000000030923</v>
      </c>
      <c r="J97" s="1" t="s">
        <v>15</v>
      </c>
      <c r="L97" s="1"/>
    </row>
    <row r="98" spans="1:12" x14ac:dyDescent="0.25">
      <c r="A98" s="18" t="s">
        <v>692</v>
      </c>
      <c r="B98" s="6" t="s">
        <v>713</v>
      </c>
      <c r="C98" t="s">
        <v>730</v>
      </c>
      <c r="D98" t="s">
        <v>731</v>
      </c>
      <c r="E98">
        <v>65366.35</v>
      </c>
      <c r="F98">
        <f>VLOOKUP(C98,[1]ostateczne_PLB!$A$1:$F$85,6,FALSE)</f>
        <v>65391.21</v>
      </c>
      <c r="G98">
        <v>11975.77</v>
      </c>
      <c r="H98">
        <v>11976.23</v>
      </c>
      <c r="I98">
        <v>0.45999999999912689</v>
      </c>
      <c r="J98" s="1" t="s">
        <v>15</v>
      </c>
      <c r="L98" s="1"/>
    </row>
    <row r="99" spans="1:12" x14ac:dyDescent="0.25">
      <c r="A99" s="18" t="s">
        <v>693</v>
      </c>
      <c r="B99" s="6" t="s">
        <v>714</v>
      </c>
      <c r="C99" t="s">
        <v>730</v>
      </c>
      <c r="D99" t="s">
        <v>731</v>
      </c>
      <c r="E99">
        <v>65366.35</v>
      </c>
      <c r="F99">
        <f>VLOOKUP(C99,[1]ostateczne_PLB!$A$1:$F$85,6,FALSE)</f>
        <v>65391.21</v>
      </c>
      <c r="G99">
        <v>12275.22</v>
      </c>
      <c r="H99">
        <v>12275.25</v>
      </c>
      <c r="I99">
        <v>3.0000000000654836E-2</v>
      </c>
      <c r="J99" s="1" t="s">
        <v>15</v>
      </c>
      <c r="L99" s="1"/>
    </row>
    <row r="100" spans="1:12" x14ac:dyDescent="0.25">
      <c r="A100" s="18" t="s">
        <v>694</v>
      </c>
      <c r="B100" s="6" t="s">
        <v>715</v>
      </c>
      <c r="C100" t="s">
        <v>730</v>
      </c>
      <c r="D100" t="s">
        <v>731</v>
      </c>
      <c r="E100">
        <v>65366.35</v>
      </c>
      <c r="F100">
        <f>VLOOKUP(C100,[1]ostateczne_PLB!$A$1:$F$85,6,FALSE)</f>
        <v>65391.21</v>
      </c>
      <c r="G100">
        <v>174.42</v>
      </c>
      <c r="H100">
        <v>174.45</v>
      </c>
      <c r="I100">
        <v>3.0000000000001137E-2</v>
      </c>
      <c r="J100" s="1" t="s">
        <v>15</v>
      </c>
      <c r="L100" s="1"/>
    </row>
    <row r="101" spans="1:12" x14ac:dyDescent="0.25">
      <c r="A101" s="18" t="s">
        <v>694</v>
      </c>
      <c r="B101" s="6" t="s">
        <v>716</v>
      </c>
      <c r="C101" t="s">
        <v>730</v>
      </c>
      <c r="D101" t="s">
        <v>731</v>
      </c>
      <c r="E101">
        <v>65366.35</v>
      </c>
      <c r="F101">
        <f>VLOOKUP(C101,[1]ostateczne_PLB!$A$1:$F$85,6,FALSE)</f>
        <v>65391.21</v>
      </c>
      <c r="G101">
        <v>3149</v>
      </c>
      <c r="H101">
        <v>3150.24</v>
      </c>
      <c r="I101">
        <v>1.2399999999997817</v>
      </c>
      <c r="J101" s="1" t="s">
        <v>15</v>
      </c>
      <c r="L101" s="1"/>
    </row>
    <row r="102" spans="1:12" x14ac:dyDescent="0.25">
      <c r="A102" s="18" t="s">
        <v>695</v>
      </c>
      <c r="B102" s="6" t="s">
        <v>717</v>
      </c>
      <c r="C102" t="s">
        <v>730</v>
      </c>
      <c r="D102" t="s">
        <v>731</v>
      </c>
      <c r="E102">
        <v>65366.35</v>
      </c>
      <c r="F102">
        <f>VLOOKUP(C102,[1]ostateczne_PLB!$A$1:$F$85,6,FALSE)</f>
        <v>65391.21</v>
      </c>
      <c r="G102">
        <v>525.55999999999995</v>
      </c>
      <c r="H102">
        <v>526.39</v>
      </c>
      <c r="I102">
        <v>0.83000000000004093</v>
      </c>
      <c r="J102" s="1" t="s">
        <v>15</v>
      </c>
      <c r="L102" s="1"/>
    </row>
    <row r="103" spans="1:12" x14ac:dyDescent="0.25">
      <c r="A103" s="18" t="s">
        <v>696</v>
      </c>
      <c r="B103" s="6" t="s">
        <v>718</v>
      </c>
      <c r="C103" t="s">
        <v>730</v>
      </c>
      <c r="D103" t="s">
        <v>731</v>
      </c>
      <c r="E103">
        <v>65366.35</v>
      </c>
      <c r="F103">
        <f>VLOOKUP(C103,[1]ostateczne_PLB!$A$1:$F$85,6,FALSE)</f>
        <v>65391.21</v>
      </c>
      <c r="G103">
        <v>1702.2</v>
      </c>
      <c r="H103">
        <v>1703.09</v>
      </c>
      <c r="I103">
        <v>0.88999999999987267</v>
      </c>
      <c r="J103" s="1" t="s">
        <v>15</v>
      </c>
      <c r="L103" s="1"/>
    </row>
    <row r="104" spans="1:12" x14ac:dyDescent="0.25">
      <c r="A104" s="18" t="s">
        <v>697</v>
      </c>
      <c r="B104" s="6" t="s">
        <v>719</v>
      </c>
      <c r="C104" t="s">
        <v>730</v>
      </c>
      <c r="D104" t="s">
        <v>731</v>
      </c>
      <c r="E104">
        <v>65366.35</v>
      </c>
      <c r="F104">
        <f>VLOOKUP(C104,[1]ostateczne_PLB!$A$1:$F$85,6,FALSE)</f>
        <v>65391.21</v>
      </c>
      <c r="G104">
        <v>7983.24</v>
      </c>
      <c r="H104">
        <v>7983.24</v>
      </c>
      <c r="I104">
        <v>0</v>
      </c>
      <c r="J104" s="1" t="s">
        <v>9</v>
      </c>
      <c r="L104" s="1"/>
    </row>
    <row r="105" spans="1:12" x14ac:dyDescent="0.25">
      <c r="A105" s="18" t="s">
        <v>698</v>
      </c>
      <c r="B105" s="6" t="s">
        <v>720</v>
      </c>
      <c r="C105" t="s">
        <v>730</v>
      </c>
      <c r="D105" t="s">
        <v>731</v>
      </c>
      <c r="E105">
        <v>65366.35</v>
      </c>
      <c r="F105">
        <f>VLOOKUP(C105,[1]ostateczne_PLB!$A$1:$F$85,6,FALSE)</f>
        <v>65391.21</v>
      </c>
      <c r="G105">
        <v>17049.55</v>
      </c>
      <c r="H105">
        <v>17065.36</v>
      </c>
      <c r="I105">
        <v>15.81000000000131</v>
      </c>
      <c r="J105" s="1" t="s">
        <v>15</v>
      </c>
      <c r="L105" s="1"/>
    </row>
    <row r="106" spans="1:12" x14ac:dyDescent="0.25">
      <c r="A106" s="18" t="s">
        <v>699</v>
      </c>
      <c r="B106" s="6" t="s">
        <v>721</v>
      </c>
      <c r="C106" t="s">
        <v>730</v>
      </c>
      <c r="D106" t="s">
        <v>731</v>
      </c>
      <c r="E106">
        <v>65366.35</v>
      </c>
      <c r="F106">
        <f>VLOOKUP(C106,[1]ostateczne_PLB!$A$1:$F$85,6,FALSE)</f>
        <v>65391.21</v>
      </c>
      <c r="G106">
        <v>5871.77</v>
      </c>
      <c r="H106">
        <v>5877.37</v>
      </c>
      <c r="I106">
        <v>5.5999999999994543</v>
      </c>
      <c r="J106" s="1" t="s">
        <v>15</v>
      </c>
      <c r="L106" s="1"/>
    </row>
    <row r="107" spans="1:12" x14ac:dyDescent="0.25">
      <c r="A107" s="18" t="s">
        <v>700</v>
      </c>
      <c r="B107" s="6" t="s">
        <v>722</v>
      </c>
      <c r="C107" t="s">
        <v>730</v>
      </c>
      <c r="D107" t="s">
        <v>731</v>
      </c>
      <c r="E107">
        <v>65366.35</v>
      </c>
      <c r="F107">
        <f>VLOOKUP(C107,[1]ostateczne_PLB!$A$1:$F$85,6,FALSE)</f>
        <v>65391.21</v>
      </c>
      <c r="G107">
        <v>141.05000000000001</v>
      </c>
      <c r="H107">
        <v>141.97999999999999</v>
      </c>
      <c r="I107">
        <v>0.9299999999999784</v>
      </c>
      <c r="J107" s="1" t="s">
        <v>15</v>
      </c>
      <c r="L107" s="1"/>
    </row>
    <row r="108" spans="1:12" ht="15.75" thickBot="1" x14ac:dyDescent="0.3">
      <c r="A108" s="19" t="s">
        <v>701</v>
      </c>
      <c r="B108" s="6" t="s">
        <v>723</v>
      </c>
      <c r="C108" t="s">
        <v>730</v>
      </c>
      <c r="D108" t="s">
        <v>731</v>
      </c>
      <c r="E108">
        <v>65366.35</v>
      </c>
      <c r="F108">
        <f>VLOOKUP(C108,[1]ostateczne_PLB!$A$1:$F$85,6,FALSE)</f>
        <v>65391.21</v>
      </c>
      <c r="G108">
        <v>2.12</v>
      </c>
      <c r="H108">
        <v>0.75</v>
      </c>
      <c r="I108">
        <v>-1.37</v>
      </c>
      <c r="J108" s="1" t="s">
        <v>18</v>
      </c>
      <c r="L108" s="1"/>
    </row>
    <row r="110" spans="1:12" x14ac:dyDescent="0.25">
      <c r="D110" s="21" t="s">
        <v>627</v>
      </c>
      <c r="E110" s="21"/>
      <c r="F110" s="21"/>
    </row>
    <row r="111" spans="1:12" x14ac:dyDescent="0.25">
      <c r="D111" s="21"/>
      <c r="E111" s="21"/>
      <c r="F111" s="21"/>
    </row>
    <row r="112" spans="1:12" x14ac:dyDescent="0.25">
      <c r="D112" s="21"/>
      <c r="E112" s="21"/>
      <c r="F112" s="21"/>
    </row>
  </sheetData>
  <autoFilter ref="A1:I1"/>
  <mergeCells count="2">
    <mergeCell ref="D110:F112"/>
    <mergeCell ref="J4:O4"/>
  </mergeCells>
  <conditionalFormatting sqref="H109:H1048576">
    <cfRule type="cellIs" dxfId="29" priority="49" operator="equal">
      <formula>#REF!</formula>
    </cfRule>
    <cfRule type="cellIs" dxfId="28" priority="50" operator="equal">
      <formula>#REF!</formula>
    </cfRule>
    <cfRule type="cellIs" dxfId="27" priority="51" operator="equal">
      <formula>#REF!</formula>
    </cfRule>
  </conditionalFormatting>
  <conditionalFormatting sqref="J4">
    <cfRule type="cellIs" dxfId="26" priority="16" operator="equal">
      <formula>$I$7</formula>
    </cfRule>
    <cfRule type="cellIs" dxfId="25" priority="17" operator="equal">
      <formula>$I$3</formula>
    </cfRule>
    <cfRule type="cellIs" dxfId="24" priority="18" operator="equal">
      <formula>$I$2</formula>
    </cfRule>
  </conditionalFormatting>
  <conditionalFormatting sqref="J2:J3 J5:J62 J64:J87">
    <cfRule type="cellIs" dxfId="23" priority="19" operator="equal">
      <formula>"bez zmian"</formula>
    </cfRule>
    <cfRule type="cellIs" dxfId="22" priority="20" operator="equal">
      <formula>"powiększenie"</formula>
    </cfRule>
    <cfRule type="cellIs" dxfId="21" priority="21" operator="equal">
      <formula>"pomniejszenie"</formula>
    </cfRule>
  </conditionalFormatting>
  <conditionalFormatting sqref="K1">
    <cfRule type="cellIs" dxfId="20" priority="13" operator="equal">
      <formula>"bez zmian"</formula>
    </cfRule>
    <cfRule type="cellIs" dxfId="19" priority="14" operator="equal">
      <formula>"powiększenie"</formula>
    </cfRule>
    <cfRule type="cellIs" dxfId="18" priority="15" operator="equal">
      <formula>"pomniejszenie"</formula>
    </cfRule>
  </conditionalFormatting>
  <conditionalFormatting sqref="J1">
    <cfRule type="cellIs" dxfId="17" priority="10" operator="equal">
      <formula>"bez zmian"</formula>
    </cfRule>
    <cfRule type="cellIs" dxfId="16" priority="11" operator="equal">
      <formula>"powiększenie"</formula>
    </cfRule>
    <cfRule type="cellIs" dxfId="15" priority="12" operator="equal">
      <formula>"pomniejszenie"</formula>
    </cfRule>
  </conditionalFormatting>
  <conditionalFormatting sqref="L88:L108">
    <cfRule type="cellIs" dxfId="14" priority="7" operator="equal">
      <formula>"bez zmian"</formula>
    </cfRule>
    <cfRule type="cellIs" dxfId="13" priority="8" operator="equal">
      <formula>"powiększenie"</formula>
    </cfRule>
    <cfRule type="cellIs" dxfId="12" priority="9" operator="equal">
      <formula>"pomniejszenie"</formula>
    </cfRule>
  </conditionalFormatting>
  <conditionalFormatting sqref="J88:J108">
    <cfRule type="cellIs" dxfId="11" priority="4" operator="equal">
      <formula>"bez zmian"</formula>
    </cfRule>
    <cfRule type="cellIs" dxfId="10" priority="5" operator="equal">
      <formula>"powiększenie"</formula>
    </cfRule>
    <cfRule type="cellIs" dxfId="9" priority="6" operator="equal">
      <formula>"pomniejszenie"</formula>
    </cfRule>
  </conditionalFormatting>
  <conditionalFormatting sqref="J63">
    <cfRule type="cellIs" dxfId="8" priority="1" operator="equal">
      <formula>"bez zmian"</formula>
    </cfRule>
    <cfRule type="cellIs" dxfId="7" priority="2" operator="equal">
      <formula>"powiększenie"</formula>
    </cfRule>
    <cfRule type="cellIs" dxfId="6" priority="3" operator="equal">
      <formula>"pomniejszenie"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1"/>
  <sheetViews>
    <sheetView zoomScale="85" zoomScaleNormal="85" workbookViewId="0">
      <pane xSplit="1" topLeftCell="B1" activePane="topRight" state="frozen"/>
      <selection pane="topRight" activeCell="D75" sqref="D75"/>
    </sheetView>
  </sheetViews>
  <sheetFormatPr defaultRowHeight="15" x14ac:dyDescent="0.25"/>
  <cols>
    <col min="1" max="1" width="15.7109375" bestFit="1" customWidth="1"/>
    <col min="2" max="2" width="33.140625" bestFit="1" customWidth="1"/>
    <col min="3" max="3" width="13" customWidth="1"/>
    <col min="4" max="4" width="31.5703125" bestFit="1" customWidth="1"/>
    <col min="5" max="5" width="19" customWidth="1"/>
    <col min="6" max="6" width="14.7109375" customWidth="1"/>
    <col min="7" max="7" width="31.5703125" bestFit="1" customWidth="1"/>
    <col min="8" max="8" width="20" customWidth="1"/>
    <col min="9" max="9" width="19.85546875" customWidth="1"/>
    <col min="10" max="10" width="15.42578125" bestFit="1" customWidth="1"/>
    <col min="12" max="12" width="14.28515625" style="10" bestFit="1" customWidth="1"/>
  </cols>
  <sheetData>
    <row r="1" spans="1:12" ht="90.75" thickBot="1" x14ac:dyDescent="0.3">
      <c r="A1" s="14" t="s">
        <v>3</v>
      </c>
      <c r="B1" s="15" t="s">
        <v>4</v>
      </c>
      <c r="C1" s="15" t="s">
        <v>0</v>
      </c>
      <c r="D1" s="15" t="s">
        <v>1</v>
      </c>
      <c r="E1" s="15" t="s">
        <v>2</v>
      </c>
      <c r="F1" s="15" t="s">
        <v>628</v>
      </c>
      <c r="G1" s="15" t="s">
        <v>1</v>
      </c>
      <c r="H1" s="15" t="s">
        <v>626</v>
      </c>
      <c r="I1" s="15" t="s">
        <v>5</v>
      </c>
      <c r="J1" s="15" t="s">
        <v>625</v>
      </c>
      <c r="K1" s="16" t="s">
        <v>6</v>
      </c>
    </row>
    <row r="2" spans="1:12" x14ac:dyDescent="0.25">
      <c r="A2" s="12" t="s">
        <v>45</v>
      </c>
      <c r="B2" s="2" t="s">
        <v>231</v>
      </c>
      <c r="C2" t="s">
        <v>644</v>
      </c>
      <c r="D2" t="s">
        <v>645</v>
      </c>
      <c r="E2">
        <v>17999.419999999998</v>
      </c>
      <c r="F2" t="s">
        <v>646</v>
      </c>
      <c r="G2" t="s">
        <v>645</v>
      </c>
      <c r="H2">
        <v>21350.9</v>
      </c>
      <c r="I2">
        <v>616.79</v>
      </c>
      <c r="J2">
        <v>655.20000000000005</v>
      </c>
      <c r="K2">
        <v>38.410000000000082</v>
      </c>
      <c r="L2" s="10" t="str">
        <f>IF(K2&gt;0,"powiększenie",IF(K2=0,"bez zmian","pomniejszenie"))</f>
        <v>powiększenie</v>
      </c>
    </row>
    <row r="3" spans="1:12" x14ac:dyDescent="0.25">
      <c r="A3" s="12" t="s">
        <v>45</v>
      </c>
      <c r="B3" s="2" t="s">
        <v>231</v>
      </c>
      <c r="C3" t="s">
        <v>675</v>
      </c>
      <c r="D3" t="s">
        <v>645</v>
      </c>
      <c r="E3">
        <v>20223.04</v>
      </c>
      <c r="F3" t="s">
        <v>646</v>
      </c>
      <c r="G3" t="s">
        <v>645</v>
      </c>
      <c r="H3">
        <v>21350.9</v>
      </c>
      <c r="I3">
        <v>647.63</v>
      </c>
      <c r="J3">
        <v>655.20000000000005</v>
      </c>
      <c r="K3">
        <v>7.57000000000005</v>
      </c>
      <c r="L3" s="10" t="str">
        <f t="shared" ref="L3:L57" si="0">IF(K3&gt;0,"powiększenie",IF(K3=0,"bez zmian","pomniejszenie"))</f>
        <v>powiększenie</v>
      </c>
    </row>
    <row r="4" spans="1:12" x14ac:dyDescent="0.25">
      <c r="A4" s="12" t="s">
        <v>63</v>
      </c>
      <c r="B4" s="2" t="s">
        <v>245</v>
      </c>
      <c r="C4" t="s">
        <v>668</v>
      </c>
      <c r="D4" t="s">
        <v>669</v>
      </c>
      <c r="E4">
        <v>8218.52</v>
      </c>
      <c r="F4" t="s">
        <v>670</v>
      </c>
      <c r="G4" t="s">
        <v>669</v>
      </c>
      <c r="H4">
        <v>8266.68</v>
      </c>
      <c r="I4">
        <v>4730.8900000000003</v>
      </c>
      <c r="J4">
        <v>4730.8900000000003</v>
      </c>
      <c r="K4">
        <v>0</v>
      </c>
      <c r="L4" s="10" t="str">
        <f t="shared" si="0"/>
        <v>bez zmian</v>
      </c>
    </row>
    <row r="5" spans="1:12" x14ac:dyDescent="0.25">
      <c r="A5" s="12" t="s">
        <v>63</v>
      </c>
      <c r="B5" s="2" t="s">
        <v>245</v>
      </c>
      <c r="C5" t="s">
        <v>676</v>
      </c>
      <c r="D5" t="s">
        <v>669</v>
      </c>
      <c r="E5">
        <v>8255.6200000000008</v>
      </c>
      <c r="F5" t="s">
        <v>670</v>
      </c>
      <c r="G5" t="s">
        <v>669</v>
      </c>
      <c r="H5">
        <v>8266.68</v>
      </c>
      <c r="I5">
        <v>4730.8900000000003</v>
      </c>
      <c r="J5">
        <v>4730.8900000000003</v>
      </c>
      <c r="K5">
        <v>0</v>
      </c>
      <c r="L5" s="10" t="str">
        <f t="shared" si="0"/>
        <v>bez zmian</v>
      </c>
    </row>
    <row r="6" spans="1:12" x14ac:dyDescent="0.25">
      <c r="A6" s="12" t="s">
        <v>647</v>
      </c>
      <c r="B6" s="2" t="s">
        <v>648</v>
      </c>
      <c r="C6" t="s">
        <v>644</v>
      </c>
      <c r="D6" t="s">
        <v>645</v>
      </c>
      <c r="E6">
        <v>17999.419999999998</v>
      </c>
      <c r="F6" t="s">
        <v>646</v>
      </c>
      <c r="G6" t="s">
        <v>645</v>
      </c>
      <c r="H6">
        <v>21350.9</v>
      </c>
      <c r="I6">
        <v>124.08</v>
      </c>
      <c r="J6">
        <v>132.59</v>
      </c>
      <c r="K6">
        <v>8.5100000000000051</v>
      </c>
      <c r="L6" s="10" t="str">
        <f t="shared" si="0"/>
        <v>powiększenie</v>
      </c>
    </row>
    <row r="7" spans="1:12" x14ac:dyDescent="0.25">
      <c r="A7" s="12" t="s">
        <v>647</v>
      </c>
      <c r="B7" s="2" t="s">
        <v>649</v>
      </c>
      <c r="C7" t="s">
        <v>644</v>
      </c>
      <c r="D7" t="s">
        <v>645</v>
      </c>
      <c r="E7">
        <v>17999.419999999998</v>
      </c>
      <c r="F7" t="s">
        <v>646</v>
      </c>
      <c r="G7" t="s">
        <v>645</v>
      </c>
      <c r="H7">
        <v>21350.9</v>
      </c>
      <c r="I7">
        <v>821.27</v>
      </c>
      <c r="J7">
        <v>914.87</v>
      </c>
      <c r="K7">
        <v>93.600000000000023</v>
      </c>
      <c r="L7" s="10" t="str">
        <f t="shared" si="0"/>
        <v>powiększenie</v>
      </c>
    </row>
    <row r="8" spans="1:12" x14ac:dyDescent="0.25">
      <c r="A8" s="12" t="s">
        <v>647</v>
      </c>
      <c r="B8" s="2" t="s">
        <v>648</v>
      </c>
      <c r="C8" t="s">
        <v>675</v>
      </c>
      <c r="D8" t="s">
        <v>645</v>
      </c>
      <c r="E8">
        <v>20223.04</v>
      </c>
      <c r="F8" t="s">
        <v>646</v>
      </c>
      <c r="G8" t="s">
        <v>645</v>
      </c>
      <c r="H8">
        <v>21350.9</v>
      </c>
      <c r="I8">
        <v>124.08</v>
      </c>
      <c r="J8">
        <v>132.59</v>
      </c>
      <c r="K8">
        <v>8.5100000000000051</v>
      </c>
      <c r="L8" s="10" t="str">
        <f t="shared" si="0"/>
        <v>powiększenie</v>
      </c>
    </row>
    <row r="9" spans="1:12" x14ac:dyDescent="0.25">
      <c r="A9" s="12" t="s">
        <v>647</v>
      </c>
      <c r="B9" s="2" t="s">
        <v>649</v>
      </c>
      <c r="C9" t="s">
        <v>675</v>
      </c>
      <c r="D9" t="s">
        <v>645</v>
      </c>
      <c r="E9">
        <v>20223.04</v>
      </c>
      <c r="F9" t="s">
        <v>646</v>
      </c>
      <c r="G9" t="s">
        <v>645</v>
      </c>
      <c r="H9">
        <v>21350.9</v>
      </c>
      <c r="I9">
        <v>867.43</v>
      </c>
      <c r="J9">
        <v>914.87</v>
      </c>
      <c r="K9">
        <v>47.440000000000055</v>
      </c>
      <c r="L9" s="10" t="str">
        <f t="shared" si="0"/>
        <v>powiększenie</v>
      </c>
    </row>
    <row r="10" spans="1:12" x14ac:dyDescent="0.25">
      <c r="A10" s="12" t="s">
        <v>111</v>
      </c>
      <c r="B10" s="2" t="s">
        <v>280</v>
      </c>
      <c r="C10" t="s">
        <v>668</v>
      </c>
      <c r="D10" t="s">
        <v>669</v>
      </c>
      <c r="E10">
        <v>8218.52</v>
      </c>
      <c r="F10" t="s">
        <v>670</v>
      </c>
      <c r="G10" t="s">
        <v>669</v>
      </c>
      <c r="H10">
        <v>8266.68</v>
      </c>
      <c r="I10">
        <v>2315.04</v>
      </c>
      <c r="J10">
        <v>2363.1999999999998</v>
      </c>
      <c r="K10">
        <v>48.159999999999854</v>
      </c>
      <c r="L10" s="10" t="str">
        <f t="shared" si="0"/>
        <v>powiększenie</v>
      </c>
    </row>
    <row r="11" spans="1:12" x14ac:dyDescent="0.25">
      <c r="A11" s="12" t="s">
        <v>111</v>
      </c>
      <c r="B11" s="2" t="s">
        <v>280</v>
      </c>
      <c r="C11" t="s">
        <v>676</v>
      </c>
      <c r="D11" t="s">
        <v>669</v>
      </c>
      <c r="E11">
        <v>8255.6200000000008</v>
      </c>
      <c r="F11" t="s">
        <v>670</v>
      </c>
      <c r="G11" t="s">
        <v>669</v>
      </c>
      <c r="H11">
        <v>8266.68</v>
      </c>
      <c r="I11">
        <v>2352.14</v>
      </c>
      <c r="J11">
        <v>2363.1999999999998</v>
      </c>
      <c r="K11">
        <v>11.059999999999945</v>
      </c>
      <c r="L11" s="10" t="str">
        <f t="shared" si="0"/>
        <v>powiększenie</v>
      </c>
    </row>
    <row r="12" spans="1:12" x14ac:dyDescent="0.25">
      <c r="A12" s="12" t="s">
        <v>114</v>
      </c>
      <c r="B12" s="2" t="s">
        <v>285</v>
      </c>
      <c r="C12" t="s">
        <v>629</v>
      </c>
      <c r="D12" t="s">
        <v>630</v>
      </c>
      <c r="E12">
        <v>18578.43</v>
      </c>
      <c r="F12" t="s">
        <v>631</v>
      </c>
      <c r="G12" t="s">
        <v>630</v>
      </c>
      <c r="H12">
        <v>18581.23</v>
      </c>
      <c r="I12">
        <v>2481.04</v>
      </c>
      <c r="J12">
        <v>2480.89</v>
      </c>
      <c r="K12">
        <v>-0.15000000000009095</v>
      </c>
      <c r="L12" s="10" t="str">
        <f t="shared" si="0"/>
        <v>pomniejszenie</v>
      </c>
    </row>
    <row r="13" spans="1:12" x14ac:dyDescent="0.25">
      <c r="A13" s="12" t="s">
        <v>114</v>
      </c>
      <c r="B13" s="2" t="s">
        <v>285</v>
      </c>
      <c r="C13" t="s">
        <v>674</v>
      </c>
      <c r="D13" t="s">
        <v>630</v>
      </c>
      <c r="E13">
        <v>18204.91</v>
      </c>
      <c r="F13" t="s">
        <v>631</v>
      </c>
      <c r="G13" t="s">
        <v>630</v>
      </c>
      <c r="H13">
        <v>18581.23</v>
      </c>
      <c r="I13">
        <v>2481.04</v>
      </c>
      <c r="J13">
        <v>2480.89</v>
      </c>
      <c r="K13">
        <v>-0.15000000000009095</v>
      </c>
      <c r="L13" s="10" t="str">
        <f t="shared" si="0"/>
        <v>pomniejszenie</v>
      </c>
    </row>
    <row r="14" spans="1:12" x14ac:dyDescent="0.25">
      <c r="A14" s="12" t="s">
        <v>652</v>
      </c>
      <c r="B14" s="2" t="s">
        <v>653</v>
      </c>
      <c r="C14" t="s">
        <v>644</v>
      </c>
      <c r="D14" t="s">
        <v>645</v>
      </c>
      <c r="E14">
        <v>17999.419999999998</v>
      </c>
      <c r="F14" t="s">
        <v>646</v>
      </c>
      <c r="G14" t="s">
        <v>645</v>
      </c>
      <c r="H14">
        <v>21350.9</v>
      </c>
      <c r="I14">
        <v>1540.76</v>
      </c>
      <c r="J14">
        <v>1710.03</v>
      </c>
      <c r="K14">
        <v>169.26999999999998</v>
      </c>
      <c r="L14" s="10" t="str">
        <f t="shared" si="0"/>
        <v>powiększenie</v>
      </c>
    </row>
    <row r="15" spans="1:12" x14ac:dyDescent="0.25">
      <c r="A15" s="12" t="s">
        <v>652</v>
      </c>
      <c r="B15" s="2" t="s">
        <v>653</v>
      </c>
      <c r="C15" t="s">
        <v>675</v>
      </c>
      <c r="D15" t="s">
        <v>645</v>
      </c>
      <c r="E15">
        <v>20223.04</v>
      </c>
      <c r="F15" t="s">
        <v>646</v>
      </c>
      <c r="G15" t="s">
        <v>645</v>
      </c>
      <c r="H15">
        <v>21350.9</v>
      </c>
      <c r="I15">
        <v>1551.35</v>
      </c>
      <c r="J15">
        <v>1710.03</v>
      </c>
      <c r="K15">
        <v>158.68000000000006</v>
      </c>
      <c r="L15" s="10" t="str">
        <f t="shared" si="0"/>
        <v>powiększenie</v>
      </c>
    </row>
    <row r="16" spans="1:12" x14ac:dyDescent="0.25">
      <c r="A16" s="12" t="s">
        <v>640</v>
      </c>
      <c r="B16" s="2" t="s">
        <v>641</v>
      </c>
      <c r="C16" t="s">
        <v>629</v>
      </c>
      <c r="D16" t="s">
        <v>630</v>
      </c>
      <c r="E16">
        <v>18578.43</v>
      </c>
      <c r="F16" t="s">
        <v>631</v>
      </c>
      <c r="G16" t="s">
        <v>630</v>
      </c>
      <c r="H16">
        <v>18581.23</v>
      </c>
      <c r="I16">
        <v>8.41</v>
      </c>
      <c r="J16">
        <v>8.16</v>
      </c>
      <c r="K16">
        <v>-0.25</v>
      </c>
      <c r="L16" s="10" t="str">
        <f t="shared" si="0"/>
        <v>pomniejszenie</v>
      </c>
    </row>
    <row r="17" spans="1:12" x14ac:dyDescent="0.25">
      <c r="A17" s="12" t="s">
        <v>640</v>
      </c>
      <c r="B17" s="2" t="s">
        <v>641</v>
      </c>
      <c r="C17" t="s">
        <v>674</v>
      </c>
      <c r="D17" t="s">
        <v>630</v>
      </c>
      <c r="E17">
        <v>18204.91</v>
      </c>
      <c r="F17" t="s">
        <v>631</v>
      </c>
      <c r="G17" t="s">
        <v>630</v>
      </c>
      <c r="H17">
        <v>18581.23</v>
      </c>
      <c r="I17">
        <v>8.41</v>
      </c>
      <c r="J17">
        <v>8.16</v>
      </c>
      <c r="K17">
        <v>-0.25</v>
      </c>
      <c r="L17" s="10" t="str">
        <f t="shared" si="0"/>
        <v>pomniejszenie</v>
      </c>
    </row>
    <row r="18" spans="1:12" x14ac:dyDescent="0.25">
      <c r="A18" s="12" t="s">
        <v>632</v>
      </c>
      <c r="B18" s="2" t="s">
        <v>633</v>
      </c>
      <c r="C18" t="s">
        <v>629</v>
      </c>
      <c r="D18" t="s">
        <v>630</v>
      </c>
      <c r="E18">
        <v>18578.43</v>
      </c>
      <c r="F18" t="s">
        <v>631</v>
      </c>
      <c r="G18" t="s">
        <v>630</v>
      </c>
      <c r="H18">
        <v>18581.23</v>
      </c>
      <c r="I18">
        <v>3113.47</v>
      </c>
      <c r="J18">
        <v>3113.08</v>
      </c>
      <c r="K18">
        <v>-0.38999999999987267</v>
      </c>
      <c r="L18" s="10" t="str">
        <f t="shared" si="0"/>
        <v>pomniejszenie</v>
      </c>
    </row>
    <row r="19" spans="1:12" x14ac:dyDescent="0.25">
      <c r="A19" s="12" t="s">
        <v>632</v>
      </c>
      <c r="B19" s="2" t="s">
        <v>633</v>
      </c>
      <c r="C19" t="s">
        <v>674</v>
      </c>
      <c r="D19" t="s">
        <v>630</v>
      </c>
      <c r="E19">
        <v>18204.91</v>
      </c>
      <c r="F19" t="s">
        <v>631</v>
      </c>
      <c r="G19" t="s">
        <v>630</v>
      </c>
      <c r="H19">
        <v>18581.23</v>
      </c>
      <c r="I19">
        <v>3113.47</v>
      </c>
      <c r="J19">
        <v>3113.08</v>
      </c>
      <c r="K19">
        <v>-0.38999999999987267</v>
      </c>
      <c r="L19" s="10" t="str">
        <f t="shared" si="0"/>
        <v>pomniejszenie</v>
      </c>
    </row>
    <row r="20" spans="1:12" x14ac:dyDescent="0.25">
      <c r="A20" s="12" t="s">
        <v>634</v>
      </c>
      <c r="B20" s="2" t="s">
        <v>635</v>
      </c>
      <c r="C20" t="s">
        <v>629</v>
      </c>
      <c r="D20" t="s">
        <v>630</v>
      </c>
      <c r="E20">
        <v>18578.43</v>
      </c>
      <c r="F20" t="s">
        <v>631</v>
      </c>
      <c r="G20" t="s">
        <v>630</v>
      </c>
      <c r="H20">
        <v>18581.23</v>
      </c>
      <c r="I20">
        <v>1510.87</v>
      </c>
      <c r="J20">
        <v>1510.24</v>
      </c>
      <c r="K20">
        <v>-0.62999999999988177</v>
      </c>
      <c r="L20" s="10" t="str">
        <f t="shared" si="0"/>
        <v>pomniejszenie</v>
      </c>
    </row>
    <row r="21" spans="1:12" x14ac:dyDescent="0.25">
      <c r="A21" s="12" t="s">
        <v>634</v>
      </c>
      <c r="B21" s="2" t="s">
        <v>635</v>
      </c>
      <c r="C21" t="s">
        <v>674</v>
      </c>
      <c r="D21" t="s">
        <v>630</v>
      </c>
      <c r="E21">
        <v>18204.91</v>
      </c>
      <c r="F21" t="s">
        <v>631</v>
      </c>
      <c r="G21" t="s">
        <v>630</v>
      </c>
      <c r="H21">
        <v>18581.23</v>
      </c>
      <c r="I21">
        <v>1510.87</v>
      </c>
      <c r="J21">
        <v>1510.24</v>
      </c>
      <c r="K21">
        <v>-0.62999999999988177</v>
      </c>
      <c r="L21" s="10" t="str">
        <f t="shared" si="0"/>
        <v>pomniejszenie</v>
      </c>
    </row>
    <row r="22" spans="1:12" x14ac:dyDescent="0.25">
      <c r="A22" s="12" t="s">
        <v>642</v>
      </c>
      <c r="B22" s="2" t="s">
        <v>643</v>
      </c>
      <c r="C22" t="s">
        <v>629</v>
      </c>
      <c r="D22" t="s">
        <v>630</v>
      </c>
      <c r="E22">
        <v>18578.43</v>
      </c>
      <c r="F22" t="s">
        <v>631</v>
      </c>
      <c r="G22" t="s">
        <v>630</v>
      </c>
      <c r="H22">
        <v>18581.23</v>
      </c>
      <c r="I22">
        <v>2617.89</v>
      </c>
      <c r="J22">
        <v>2624.41</v>
      </c>
      <c r="K22">
        <v>6.5199999999999818</v>
      </c>
      <c r="L22" s="10" t="str">
        <f t="shared" si="0"/>
        <v>powiększenie</v>
      </c>
    </row>
    <row r="23" spans="1:12" x14ac:dyDescent="0.25">
      <c r="A23" s="12" t="s">
        <v>642</v>
      </c>
      <c r="B23" s="2" t="s">
        <v>643</v>
      </c>
      <c r="C23" t="s">
        <v>674</v>
      </c>
      <c r="D23" t="s">
        <v>630</v>
      </c>
      <c r="E23">
        <v>18204.91</v>
      </c>
      <c r="F23" t="s">
        <v>631</v>
      </c>
      <c r="G23" t="s">
        <v>630</v>
      </c>
      <c r="H23">
        <v>18581.23</v>
      </c>
      <c r="I23">
        <v>2355.29</v>
      </c>
      <c r="J23">
        <v>2624.41</v>
      </c>
      <c r="K23">
        <v>269.11999999999989</v>
      </c>
      <c r="L23" s="10" t="str">
        <f t="shared" si="0"/>
        <v>powiększenie</v>
      </c>
    </row>
    <row r="24" spans="1:12" x14ac:dyDescent="0.25">
      <c r="A24" s="12" t="s">
        <v>662</v>
      </c>
      <c r="B24" s="2" t="s">
        <v>663</v>
      </c>
      <c r="C24" t="s">
        <v>644</v>
      </c>
      <c r="D24" t="s">
        <v>645</v>
      </c>
      <c r="E24">
        <v>17999.419999999998</v>
      </c>
      <c r="F24" t="s">
        <v>646</v>
      </c>
      <c r="G24" t="s">
        <v>645</v>
      </c>
      <c r="H24">
        <v>21350.9</v>
      </c>
      <c r="I24">
        <v>65.86</v>
      </c>
      <c r="J24">
        <v>74.3</v>
      </c>
      <c r="K24">
        <v>8.4399999999999977</v>
      </c>
      <c r="L24" s="10" t="str">
        <f t="shared" si="0"/>
        <v>powiększenie</v>
      </c>
    </row>
    <row r="25" spans="1:12" x14ac:dyDescent="0.25">
      <c r="A25" s="12" t="s">
        <v>662</v>
      </c>
      <c r="B25" s="2" t="s">
        <v>663</v>
      </c>
      <c r="C25" t="s">
        <v>675</v>
      </c>
      <c r="D25" t="s">
        <v>645</v>
      </c>
      <c r="E25">
        <v>20223.04</v>
      </c>
      <c r="F25" t="s">
        <v>646</v>
      </c>
      <c r="G25" t="s">
        <v>645</v>
      </c>
      <c r="H25">
        <v>21350.9</v>
      </c>
      <c r="I25">
        <v>65.86</v>
      </c>
      <c r="J25">
        <v>74.3</v>
      </c>
      <c r="K25">
        <v>8.4399999999999977</v>
      </c>
      <c r="L25" s="10" t="str">
        <f t="shared" si="0"/>
        <v>powiększenie</v>
      </c>
    </row>
    <row r="26" spans="1:12" x14ac:dyDescent="0.25">
      <c r="A26" s="12" t="s">
        <v>144</v>
      </c>
      <c r="B26" s="2" t="s">
        <v>338</v>
      </c>
      <c r="C26" t="s">
        <v>644</v>
      </c>
      <c r="D26" t="s">
        <v>645</v>
      </c>
      <c r="E26">
        <v>17999.419999999998</v>
      </c>
      <c r="F26" t="s">
        <v>646</v>
      </c>
      <c r="G26" t="s">
        <v>645</v>
      </c>
      <c r="H26">
        <v>21350.9</v>
      </c>
      <c r="I26">
        <v>1126.02</v>
      </c>
      <c r="J26">
        <v>1306.6500000000001</v>
      </c>
      <c r="K26">
        <v>180.63000000000011</v>
      </c>
      <c r="L26" s="10" t="str">
        <f t="shared" si="0"/>
        <v>powiększenie</v>
      </c>
    </row>
    <row r="27" spans="1:12" x14ac:dyDescent="0.25">
      <c r="A27" s="12" t="s">
        <v>144</v>
      </c>
      <c r="B27" s="2" t="s">
        <v>338</v>
      </c>
      <c r="C27" t="s">
        <v>675</v>
      </c>
      <c r="D27" t="s">
        <v>645</v>
      </c>
      <c r="E27">
        <v>20223.04</v>
      </c>
      <c r="F27" t="s">
        <v>646</v>
      </c>
      <c r="G27" t="s">
        <v>645</v>
      </c>
      <c r="H27">
        <v>21350.9</v>
      </c>
      <c r="I27">
        <v>1245.82</v>
      </c>
      <c r="J27">
        <v>1306.6500000000001</v>
      </c>
      <c r="K27">
        <v>60.830000000000155</v>
      </c>
      <c r="L27" s="10" t="str">
        <f t="shared" si="0"/>
        <v>powiększenie</v>
      </c>
    </row>
    <row r="28" spans="1:12" x14ac:dyDescent="0.25">
      <c r="A28" s="12" t="s">
        <v>654</v>
      </c>
      <c r="B28" s="2" t="s">
        <v>655</v>
      </c>
      <c r="C28" t="s">
        <v>644</v>
      </c>
      <c r="D28" t="s">
        <v>645</v>
      </c>
      <c r="E28">
        <v>17999.419999999998</v>
      </c>
      <c r="F28" t="s">
        <v>646</v>
      </c>
      <c r="G28" t="s">
        <v>645</v>
      </c>
      <c r="H28">
        <v>21350.9</v>
      </c>
      <c r="I28">
        <v>2471.5100000000002</v>
      </c>
      <c r="J28">
        <v>3015.41</v>
      </c>
      <c r="K28">
        <v>543.89999999999964</v>
      </c>
      <c r="L28" s="10" t="str">
        <f t="shared" si="0"/>
        <v>powiększenie</v>
      </c>
    </row>
    <row r="29" spans="1:12" x14ac:dyDescent="0.25">
      <c r="A29" s="12" t="s">
        <v>654</v>
      </c>
      <c r="B29" s="2" t="s">
        <v>655</v>
      </c>
      <c r="C29" t="s">
        <v>675</v>
      </c>
      <c r="D29" t="s">
        <v>645</v>
      </c>
      <c r="E29">
        <v>20223.04</v>
      </c>
      <c r="F29" t="s">
        <v>646</v>
      </c>
      <c r="G29" t="s">
        <v>645</v>
      </c>
      <c r="H29">
        <v>21350.9</v>
      </c>
      <c r="I29">
        <v>2578.52</v>
      </c>
      <c r="J29">
        <v>3015.41</v>
      </c>
      <c r="K29">
        <v>436.88999999999987</v>
      </c>
      <c r="L29" s="10" t="str">
        <f t="shared" si="0"/>
        <v>powiększenie</v>
      </c>
    </row>
    <row r="30" spans="1:12" x14ac:dyDescent="0.25">
      <c r="A30" s="12" t="s">
        <v>548</v>
      </c>
      <c r="B30" s="2" t="s">
        <v>671</v>
      </c>
      <c r="C30" t="s">
        <v>668</v>
      </c>
      <c r="D30" t="s">
        <v>669</v>
      </c>
      <c r="E30">
        <v>8218.52</v>
      </c>
      <c r="F30" t="s">
        <v>670</v>
      </c>
      <c r="G30" t="s">
        <v>669</v>
      </c>
      <c r="H30">
        <v>8266.68</v>
      </c>
      <c r="I30">
        <v>259.75</v>
      </c>
      <c r="J30">
        <v>259.75</v>
      </c>
      <c r="K30">
        <v>0</v>
      </c>
      <c r="L30" s="10" t="str">
        <f t="shared" si="0"/>
        <v>bez zmian</v>
      </c>
    </row>
    <row r="31" spans="1:12" x14ac:dyDescent="0.25">
      <c r="A31" s="12" t="s">
        <v>548</v>
      </c>
      <c r="B31" s="2" t="s">
        <v>549</v>
      </c>
      <c r="C31" t="s">
        <v>668</v>
      </c>
      <c r="D31" t="s">
        <v>669</v>
      </c>
      <c r="E31">
        <v>8218.52</v>
      </c>
      <c r="F31" t="s">
        <v>670</v>
      </c>
      <c r="G31" t="s">
        <v>669</v>
      </c>
      <c r="H31">
        <v>8266.68</v>
      </c>
      <c r="I31">
        <v>912.82</v>
      </c>
      <c r="J31">
        <v>912.82</v>
      </c>
      <c r="K31">
        <v>0</v>
      </c>
      <c r="L31" s="10" t="str">
        <f t="shared" si="0"/>
        <v>bez zmian</v>
      </c>
    </row>
    <row r="32" spans="1:12" x14ac:dyDescent="0.25">
      <c r="A32" s="12" t="s">
        <v>548</v>
      </c>
      <c r="B32" s="2" t="s">
        <v>671</v>
      </c>
      <c r="C32" t="s">
        <v>676</v>
      </c>
      <c r="D32" t="s">
        <v>669</v>
      </c>
      <c r="E32">
        <v>8255.6200000000008</v>
      </c>
      <c r="F32" t="s">
        <v>670</v>
      </c>
      <c r="G32" t="s">
        <v>669</v>
      </c>
      <c r="H32">
        <v>8266.68</v>
      </c>
      <c r="I32">
        <v>259.75</v>
      </c>
      <c r="J32">
        <v>259.75</v>
      </c>
      <c r="K32">
        <v>0</v>
      </c>
      <c r="L32" s="10" t="str">
        <f t="shared" si="0"/>
        <v>bez zmian</v>
      </c>
    </row>
    <row r="33" spans="1:12" x14ac:dyDescent="0.25">
      <c r="A33" s="12" t="s">
        <v>548</v>
      </c>
      <c r="B33" s="2" t="s">
        <v>549</v>
      </c>
      <c r="C33" t="s">
        <v>676</v>
      </c>
      <c r="D33" t="s">
        <v>669</v>
      </c>
      <c r="E33">
        <v>8255.6200000000008</v>
      </c>
      <c r="F33" t="s">
        <v>670</v>
      </c>
      <c r="G33" t="s">
        <v>669</v>
      </c>
      <c r="H33">
        <v>8266.68</v>
      </c>
      <c r="I33">
        <v>912.82</v>
      </c>
      <c r="J33">
        <v>912.82</v>
      </c>
      <c r="K33">
        <v>0</v>
      </c>
      <c r="L33" s="10" t="str">
        <f t="shared" si="0"/>
        <v>bez zmian</v>
      </c>
    </row>
    <row r="34" spans="1:12" x14ac:dyDescent="0.25">
      <c r="A34" s="12" t="s">
        <v>650</v>
      </c>
      <c r="B34" s="2" t="s">
        <v>651</v>
      </c>
      <c r="C34" t="s">
        <v>644</v>
      </c>
      <c r="D34" t="s">
        <v>645</v>
      </c>
      <c r="E34">
        <v>17999.419999999998</v>
      </c>
      <c r="F34" t="s">
        <v>646</v>
      </c>
      <c r="G34" t="s">
        <v>645</v>
      </c>
      <c r="H34">
        <v>21350.9</v>
      </c>
      <c r="I34">
        <v>1063.44</v>
      </c>
      <c r="J34">
        <v>1217.01</v>
      </c>
      <c r="K34">
        <v>153.56999999999994</v>
      </c>
      <c r="L34" s="10" t="str">
        <f t="shared" si="0"/>
        <v>powiększenie</v>
      </c>
    </row>
    <row r="35" spans="1:12" x14ac:dyDescent="0.25">
      <c r="A35" s="12" t="s">
        <v>650</v>
      </c>
      <c r="B35" s="2" t="s">
        <v>651</v>
      </c>
      <c r="C35" t="s">
        <v>675</v>
      </c>
      <c r="D35" t="s">
        <v>645</v>
      </c>
      <c r="E35">
        <v>20223.04</v>
      </c>
      <c r="F35" t="s">
        <v>646</v>
      </c>
      <c r="G35" t="s">
        <v>645</v>
      </c>
      <c r="H35">
        <v>21350.9</v>
      </c>
      <c r="I35">
        <v>1157.6600000000001</v>
      </c>
      <c r="J35">
        <v>1217.01</v>
      </c>
      <c r="K35">
        <v>59.349999999999909</v>
      </c>
      <c r="L35" s="10" t="str">
        <f t="shared" si="0"/>
        <v>powiększenie</v>
      </c>
    </row>
    <row r="36" spans="1:12" x14ac:dyDescent="0.25">
      <c r="A36" s="12" t="s">
        <v>636</v>
      </c>
      <c r="B36" s="2" t="s">
        <v>637</v>
      </c>
      <c r="C36" t="s">
        <v>629</v>
      </c>
      <c r="D36" t="s">
        <v>630</v>
      </c>
      <c r="E36">
        <v>18578.43</v>
      </c>
      <c r="F36" t="s">
        <v>631</v>
      </c>
      <c r="G36" t="s">
        <v>630</v>
      </c>
      <c r="H36">
        <v>18581.23</v>
      </c>
      <c r="I36">
        <v>2637.56</v>
      </c>
      <c r="J36">
        <v>2636.79</v>
      </c>
      <c r="K36">
        <v>-0.76999999999998181</v>
      </c>
      <c r="L36" s="10" t="str">
        <f t="shared" si="0"/>
        <v>pomniejszenie</v>
      </c>
    </row>
    <row r="37" spans="1:12" x14ac:dyDescent="0.25">
      <c r="A37" s="12" t="s">
        <v>636</v>
      </c>
      <c r="B37" s="2" t="s">
        <v>637</v>
      </c>
      <c r="C37" t="s">
        <v>674</v>
      </c>
      <c r="D37" t="s">
        <v>630</v>
      </c>
      <c r="E37">
        <v>18204.91</v>
      </c>
      <c r="F37" t="s">
        <v>631</v>
      </c>
      <c r="G37" t="s">
        <v>630</v>
      </c>
      <c r="H37">
        <v>18581.23</v>
      </c>
      <c r="I37">
        <v>2526.65</v>
      </c>
      <c r="J37">
        <v>2636.79</v>
      </c>
      <c r="K37">
        <v>110.13999999999987</v>
      </c>
      <c r="L37" s="10" t="str">
        <f t="shared" si="0"/>
        <v>powiększenie</v>
      </c>
    </row>
    <row r="38" spans="1:12" x14ac:dyDescent="0.25">
      <c r="A38" s="12" t="s">
        <v>159</v>
      </c>
      <c r="B38" s="2" t="s">
        <v>375</v>
      </c>
      <c r="C38" t="s">
        <v>629</v>
      </c>
      <c r="D38" t="s">
        <v>630</v>
      </c>
      <c r="E38">
        <v>18578.43</v>
      </c>
      <c r="F38" t="s">
        <v>631</v>
      </c>
      <c r="G38" t="s">
        <v>630</v>
      </c>
      <c r="H38">
        <v>18581.23</v>
      </c>
      <c r="I38">
        <v>3720.02</v>
      </c>
      <c r="J38">
        <v>3722.62</v>
      </c>
      <c r="K38">
        <v>2.5999999999999091</v>
      </c>
      <c r="L38" s="10" t="str">
        <f t="shared" si="0"/>
        <v>powiększenie</v>
      </c>
    </row>
    <row r="39" spans="1:12" x14ac:dyDescent="0.25">
      <c r="A39" s="12" t="s">
        <v>159</v>
      </c>
      <c r="B39" s="2" t="s">
        <v>375</v>
      </c>
      <c r="C39" t="s">
        <v>674</v>
      </c>
      <c r="D39" t="s">
        <v>630</v>
      </c>
      <c r="E39">
        <v>18204.91</v>
      </c>
      <c r="F39" t="s">
        <v>631</v>
      </c>
      <c r="G39" t="s">
        <v>630</v>
      </c>
      <c r="H39">
        <v>18581.23</v>
      </c>
      <c r="I39">
        <v>3720.01</v>
      </c>
      <c r="J39">
        <v>3722.62</v>
      </c>
      <c r="K39">
        <v>2.6099999999996726</v>
      </c>
      <c r="L39" s="10" t="str">
        <f t="shared" si="0"/>
        <v>powiększenie</v>
      </c>
    </row>
    <row r="40" spans="1:12" x14ac:dyDescent="0.25">
      <c r="A40" s="12" t="s">
        <v>656</v>
      </c>
      <c r="B40" s="2" t="s">
        <v>657</v>
      </c>
      <c r="C40" t="s">
        <v>644</v>
      </c>
      <c r="D40" t="s">
        <v>645</v>
      </c>
      <c r="E40">
        <v>17999.419999999998</v>
      </c>
      <c r="F40" t="s">
        <v>646</v>
      </c>
      <c r="G40" t="s">
        <v>645</v>
      </c>
      <c r="H40">
        <v>21350.9</v>
      </c>
      <c r="I40">
        <v>880.56</v>
      </c>
      <c r="J40">
        <v>992.14</v>
      </c>
      <c r="K40">
        <v>111.58000000000004</v>
      </c>
      <c r="L40" s="10" t="str">
        <f t="shared" si="0"/>
        <v>powiększenie</v>
      </c>
    </row>
    <row r="41" spans="1:12" x14ac:dyDescent="0.25">
      <c r="A41" s="12" t="s">
        <v>656</v>
      </c>
      <c r="B41" s="2" t="s">
        <v>657</v>
      </c>
      <c r="C41" t="s">
        <v>675</v>
      </c>
      <c r="D41" t="s">
        <v>645</v>
      </c>
      <c r="E41">
        <v>20223.04</v>
      </c>
      <c r="F41" t="s">
        <v>646</v>
      </c>
      <c r="G41" t="s">
        <v>645</v>
      </c>
      <c r="H41">
        <v>21350.9</v>
      </c>
      <c r="I41">
        <v>974.76</v>
      </c>
      <c r="J41">
        <v>992.14</v>
      </c>
      <c r="K41">
        <v>17.379999999999995</v>
      </c>
      <c r="L41" s="10" t="str">
        <f t="shared" si="0"/>
        <v>powiększenie</v>
      </c>
    </row>
    <row r="42" spans="1:12" x14ac:dyDescent="0.25">
      <c r="A42" s="12" t="s">
        <v>658</v>
      </c>
      <c r="B42" s="2" t="s">
        <v>659</v>
      </c>
      <c r="C42" t="s">
        <v>644</v>
      </c>
      <c r="D42" t="s">
        <v>645</v>
      </c>
      <c r="E42">
        <v>17999.419999999998</v>
      </c>
      <c r="F42" t="s">
        <v>646</v>
      </c>
      <c r="G42" t="s">
        <v>645</v>
      </c>
      <c r="H42">
        <v>21350.9</v>
      </c>
      <c r="I42">
        <v>1272.08</v>
      </c>
      <c r="J42">
        <v>1371.79</v>
      </c>
      <c r="K42">
        <v>99.710000000000036</v>
      </c>
      <c r="L42" s="10" t="str">
        <f t="shared" si="0"/>
        <v>powiększenie</v>
      </c>
    </row>
    <row r="43" spans="1:12" x14ac:dyDescent="0.25">
      <c r="A43" s="12" t="s">
        <v>658</v>
      </c>
      <c r="B43" s="2" t="s">
        <v>659</v>
      </c>
      <c r="C43" t="s">
        <v>675</v>
      </c>
      <c r="D43" t="s">
        <v>645</v>
      </c>
      <c r="E43">
        <v>20223.04</v>
      </c>
      <c r="F43" t="s">
        <v>646</v>
      </c>
      <c r="G43" t="s">
        <v>645</v>
      </c>
      <c r="H43">
        <v>21350.9</v>
      </c>
      <c r="I43">
        <v>1385.09</v>
      </c>
      <c r="J43">
        <v>1371.79</v>
      </c>
      <c r="K43">
        <v>-13.299999999999955</v>
      </c>
      <c r="L43" s="10" t="str">
        <f t="shared" si="0"/>
        <v>pomniejszenie</v>
      </c>
    </row>
    <row r="44" spans="1:12" x14ac:dyDescent="0.25">
      <c r="A44" s="12" t="s">
        <v>672</v>
      </c>
      <c r="B44" s="2" t="s">
        <v>673</v>
      </c>
      <c r="C44" t="s">
        <v>668</v>
      </c>
      <c r="D44" t="s">
        <v>669</v>
      </c>
      <c r="E44">
        <v>8218.52</v>
      </c>
      <c r="F44" t="s">
        <v>670</v>
      </c>
      <c r="G44" t="s">
        <v>669</v>
      </c>
      <c r="H44">
        <v>8266.68</v>
      </c>
      <c r="I44">
        <v>0.02</v>
      </c>
      <c r="J44">
        <v>0.02</v>
      </c>
      <c r="K44">
        <v>0</v>
      </c>
      <c r="L44" s="10" t="str">
        <f t="shared" si="0"/>
        <v>bez zmian</v>
      </c>
    </row>
    <row r="45" spans="1:12" x14ac:dyDescent="0.25">
      <c r="A45" s="12" t="s">
        <v>672</v>
      </c>
      <c r="B45" s="2" t="s">
        <v>673</v>
      </c>
      <c r="C45" t="s">
        <v>676</v>
      </c>
      <c r="D45" t="s">
        <v>669</v>
      </c>
      <c r="E45">
        <v>8255.6200000000008</v>
      </c>
      <c r="F45" t="s">
        <v>670</v>
      </c>
      <c r="G45" t="s">
        <v>669</v>
      </c>
      <c r="H45">
        <v>8266.68</v>
      </c>
      <c r="I45">
        <v>0.02</v>
      </c>
      <c r="J45">
        <v>0.02</v>
      </c>
      <c r="K45">
        <v>0</v>
      </c>
      <c r="L45" s="10" t="str">
        <f t="shared" si="0"/>
        <v>bez zmian</v>
      </c>
    </row>
    <row r="46" spans="1:12" x14ac:dyDescent="0.25">
      <c r="A46" s="12" t="s">
        <v>638</v>
      </c>
      <c r="B46" s="2" t="s">
        <v>639</v>
      </c>
      <c r="C46" t="s">
        <v>629</v>
      </c>
      <c r="D46" t="s">
        <v>630</v>
      </c>
      <c r="E46">
        <v>18578.43</v>
      </c>
      <c r="F46" t="s">
        <v>631</v>
      </c>
      <c r="G46" t="s">
        <v>630</v>
      </c>
      <c r="H46">
        <v>18581.23</v>
      </c>
      <c r="I46">
        <v>2489.15</v>
      </c>
      <c r="J46">
        <v>2485.04</v>
      </c>
      <c r="K46">
        <v>-4.1100000000001273</v>
      </c>
      <c r="L46" s="10" t="str">
        <f t="shared" si="0"/>
        <v>pomniejszenie</v>
      </c>
    </row>
    <row r="47" spans="1:12" x14ac:dyDescent="0.25">
      <c r="A47" s="12" t="s">
        <v>638</v>
      </c>
      <c r="B47" s="2" t="s">
        <v>639</v>
      </c>
      <c r="C47" t="s">
        <v>674</v>
      </c>
      <c r="D47" t="s">
        <v>630</v>
      </c>
      <c r="E47">
        <v>18204.91</v>
      </c>
      <c r="F47" t="s">
        <v>631</v>
      </c>
      <c r="G47" t="s">
        <v>630</v>
      </c>
      <c r="H47">
        <v>18581.23</v>
      </c>
      <c r="I47">
        <v>2489.15</v>
      </c>
      <c r="J47">
        <v>2485.04</v>
      </c>
      <c r="K47">
        <v>-4.1100000000001273</v>
      </c>
      <c r="L47" s="10" t="str">
        <f t="shared" si="0"/>
        <v>pomniejszenie</v>
      </c>
    </row>
    <row r="48" spans="1:12" x14ac:dyDescent="0.25">
      <c r="A48" s="12" t="s">
        <v>666</v>
      </c>
      <c r="B48" s="2" t="s">
        <v>667</v>
      </c>
      <c r="C48" t="s">
        <v>644</v>
      </c>
      <c r="D48" t="s">
        <v>645</v>
      </c>
      <c r="E48">
        <v>17999.419999999998</v>
      </c>
      <c r="F48" t="s">
        <v>646</v>
      </c>
      <c r="G48" t="s">
        <v>645</v>
      </c>
      <c r="H48">
        <v>21350.9</v>
      </c>
      <c r="I48">
        <v>480.45</v>
      </c>
      <c r="J48">
        <v>482.49</v>
      </c>
      <c r="K48">
        <v>2.0400000000000205</v>
      </c>
      <c r="L48" s="10" t="str">
        <f t="shared" si="0"/>
        <v>powiększenie</v>
      </c>
    </row>
    <row r="49" spans="1:12" x14ac:dyDescent="0.25">
      <c r="A49" s="12" t="s">
        <v>666</v>
      </c>
      <c r="B49" s="2" t="s">
        <v>667</v>
      </c>
      <c r="C49" t="s">
        <v>675</v>
      </c>
      <c r="D49" t="s">
        <v>645</v>
      </c>
      <c r="E49">
        <v>20223.04</v>
      </c>
      <c r="F49" t="s">
        <v>646</v>
      </c>
      <c r="G49" t="s">
        <v>645</v>
      </c>
      <c r="H49">
        <v>21350.9</v>
      </c>
      <c r="I49">
        <v>483.13</v>
      </c>
      <c r="J49">
        <v>482.49</v>
      </c>
      <c r="K49">
        <v>-0.63999999999998636</v>
      </c>
      <c r="L49" s="10" t="str">
        <f t="shared" si="0"/>
        <v>pomniejszenie</v>
      </c>
    </row>
    <row r="50" spans="1:12" x14ac:dyDescent="0.25">
      <c r="A50" s="12" t="s">
        <v>660</v>
      </c>
      <c r="B50" s="2" t="s">
        <v>661</v>
      </c>
      <c r="C50" t="s">
        <v>644</v>
      </c>
      <c r="D50" t="s">
        <v>645</v>
      </c>
      <c r="E50">
        <v>17999.419999999998</v>
      </c>
      <c r="F50" t="s">
        <v>646</v>
      </c>
      <c r="G50" t="s">
        <v>645</v>
      </c>
      <c r="H50">
        <v>21350.9</v>
      </c>
      <c r="I50">
        <v>1820.76</v>
      </c>
      <c r="J50">
        <v>1919.89</v>
      </c>
      <c r="K50">
        <v>99.130000000000109</v>
      </c>
      <c r="L50" s="10" t="str">
        <f t="shared" si="0"/>
        <v>powiększenie</v>
      </c>
    </row>
    <row r="51" spans="1:12" x14ac:dyDescent="0.25">
      <c r="A51" s="12" t="s">
        <v>660</v>
      </c>
      <c r="B51" s="2" t="s">
        <v>661</v>
      </c>
      <c r="C51" t="s">
        <v>675</v>
      </c>
      <c r="D51" t="s">
        <v>645</v>
      </c>
      <c r="E51">
        <v>20223.04</v>
      </c>
      <c r="F51" t="s">
        <v>646</v>
      </c>
      <c r="G51" t="s">
        <v>645</v>
      </c>
      <c r="H51">
        <v>21350.9</v>
      </c>
      <c r="I51">
        <v>1835.19</v>
      </c>
      <c r="J51">
        <v>1919.89</v>
      </c>
      <c r="K51">
        <v>84.700000000000045</v>
      </c>
      <c r="L51" s="10" t="str">
        <f t="shared" si="0"/>
        <v>powiększenie</v>
      </c>
    </row>
    <row r="52" spans="1:12" x14ac:dyDescent="0.25">
      <c r="A52" s="12" t="s">
        <v>664</v>
      </c>
      <c r="B52" s="2" t="s">
        <v>665</v>
      </c>
      <c r="C52" t="s">
        <v>644</v>
      </c>
      <c r="D52" t="s">
        <v>645</v>
      </c>
      <c r="E52">
        <v>17999.419999999998</v>
      </c>
      <c r="F52" t="s">
        <v>646</v>
      </c>
      <c r="G52" t="s">
        <v>645</v>
      </c>
      <c r="H52">
        <v>21350.9</v>
      </c>
      <c r="I52">
        <v>1488.32</v>
      </c>
      <c r="J52">
        <v>2634.24</v>
      </c>
      <c r="K52">
        <v>1145.9199999999998</v>
      </c>
      <c r="L52" s="10" t="str">
        <f t="shared" si="0"/>
        <v>powiększenie</v>
      </c>
    </row>
    <row r="53" spans="1:12" x14ac:dyDescent="0.25">
      <c r="A53" s="12" t="s">
        <v>664</v>
      </c>
      <c r="B53" s="2" t="s">
        <v>665</v>
      </c>
      <c r="C53" t="s">
        <v>675</v>
      </c>
      <c r="D53" t="s">
        <v>645</v>
      </c>
      <c r="E53">
        <v>20223.04</v>
      </c>
      <c r="F53" t="s">
        <v>646</v>
      </c>
      <c r="G53" t="s">
        <v>645</v>
      </c>
      <c r="H53">
        <v>21350.9</v>
      </c>
      <c r="I53">
        <v>2628.69</v>
      </c>
      <c r="J53">
        <v>2634.24</v>
      </c>
      <c r="K53">
        <v>5.5499999999997272</v>
      </c>
      <c r="L53" s="10" t="str">
        <f t="shared" si="0"/>
        <v>powiększenie</v>
      </c>
    </row>
    <row r="54" spans="1:12" x14ac:dyDescent="0.25">
      <c r="A54" s="12" t="s">
        <v>196</v>
      </c>
      <c r="B54" s="2" t="s">
        <v>450</v>
      </c>
      <c r="C54" t="s">
        <v>644</v>
      </c>
      <c r="D54" t="s">
        <v>645</v>
      </c>
      <c r="E54">
        <v>17999.419999999998</v>
      </c>
      <c r="F54" t="s">
        <v>646</v>
      </c>
      <c r="G54" t="s">
        <v>645</v>
      </c>
      <c r="H54">
        <v>21350.9</v>
      </c>
      <c r="I54">
        <v>1208.68</v>
      </c>
      <c r="J54">
        <v>1511.17</v>
      </c>
      <c r="K54">
        <v>302.49</v>
      </c>
      <c r="L54" s="10" t="str">
        <f t="shared" si="0"/>
        <v>powiększenie</v>
      </c>
    </row>
    <row r="55" spans="1:12" x14ac:dyDescent="0.25">
      <c r="A55" s="12" t="s">
        <v>196</v>
      </c>
      <c r="B55" s="2" t="s">
        <v>450</v>
      </c>
      <c r="C55" t="s">
        <v>675</v>
      </c>
      <c r="D55" t="s">
        <v>645</v>
      </c>
      <c r="E55">
        <v>20223.04</v>
      </c>
      <c r="F55" t="s">
        <v>646</v>
      </c>
      <c r="G55" t="s">
        <v>645</v>
      </c>
      <c r="H55">
        <v>21350.9</v>
      </c>
      <c r="I55">
        <v>1320.23</v>
      </c>
      <c r="J55">
        <v>1511.17</v>
      </c>
      <c r="K55">
        <v>190.94000000000005</v>
      </c>
      <c r="L55" s="10" t="str">
        <f t="shared" si="0"/>
        <v>powiększenie</v>
      </c>
    </row>
    <row r="56" spans="1:12" x14ac:dyDescent="0.25">
      <c r="A56" s="12" t="s">
        <v>199</v>
      </c>
      <c r="B56" s="2" t="s">
        <v>454</v>
      </c>
      <c r="C56" t="s">
        <v>644</v>
      </c>
      <c r="D56" t="s">
        <v>645</v>
      </c>
      <c r="E56">
        <v>17999.419999999998</v>
      </c>
      <c r="F56" t="s">
        <v>646</v>
      </c>
      <c r="G56" t="s">
        <v>645</v>
      </c>
      <c r="H56">
        <v>21350.9</v>
      </c>
      <c r="I56">
        <v>3018.84</v>
      </c>
      <c r="J56">
        <v>3413.12</v>
      </c>
      <c r="K56">
        <v>394.27999999999975</v>
      </c>
      <c r="L56" s="10" t="str">
        <f t="shared" si="0"/>
        <v>powiększenie</v>
      </c>
    </row>
    <row r="57" spans="1:12" ht="15.75" thickBot="1" x14ac:dyDescent="0.3">
      <c r="A57" s="17" t="s">
        <v>199</v>
      </c>
      <c r="B57" s="2" t="s">
        <v>454</v>
      </c>
      <c r="C57" t="s">
        <v>675</v>
      </c>
      <c r="D57" t="s">
        <v>645</v>
      </c>
      <c r="E57">
        <v>20223.04</v>
      </c>
      <c r="F57" t="s">
        <v>646</v>
      </c>
      <c r="G57" t="s">
        <v>645</v>
      </c>
      <c r="H57">
        <v>21350.9</v>
      </c>
      <c r="I57">
        <v>3357.58</v>
      </c>
      <c r="J57">
        <v>3413.12</v>
      </c>
      <c r="K57">
        <v>55.539999999999964</v>
      </c>
      <c r="L57" s="10" t="str">
        <f t="shared" si="0"/>
        <v>powiększenie</v>
      </c>
    </row>
    <row r="59" spans="1:12" ht="15" customHeight="1" x14ac:dyDescent="0.25">
      <c r="D59" s="21" t="s">
        <v>627</v>
      </c>
      <c r="E59" s="21"/>
      <c r="F59" s="21"/>
      <c r="G59" s="21"/>
      <c r="H59" s="3"/>
    </row>
    <row r="60" spans="1:12" x14ac:dyDescent="0.25">
      <c r="D60" s="21"/>
      <c r="E60" s="21"/>
      <c r="F60" s="21"/>
      <c r="G60" s="21"/>
      <c r="H60" s="3"/>
    </row>
    <row r="61" spans="1:12" x14ac:dyDescent="0.25">
      <c r="D61" s="21"/>
      <c r="E61" s="21"/>
      <c r="F61" s="21"/>
      <c r="G61" s="21"/>
      <c r="H61" s="3"/>
    </row>
  </sheetData>
  <autoFilter ref="A1:K1"/>
  <sortState ref="A2:K57">
    <sortCondition ref="A2:A57"/>
  </sortState>
  <mergeCells count="1">
    <mergeCell ref="D59:G61"/>
  </mergeCells>
  <conditionalFormatting sqref="J58:J1048576">
    <cfRule type="cellIs" dxfId="5" priority="55" operator="equal">
      <formula>#REF!</formula>
    </cfRule>
    <cfRule type="cellIs" dxfId="4" priority="56" operator="equal">
      <formula>#REF!</formula>
    </cfRule>
    <cfRule type="cellIs" dxfId="3" priority="57" operator="equal">
      <formula>#REF!</formula>
    </cfRule>
  </conditionalFormatting>
  <conditionalFormatting sqref="L1:L1048576">
    <cfRule type="cellIs" dxfId="2" priority="1" operator="equal">
      <formula>"bez zmian"</formula>
    </cfRule>
    <cfRule type="cellIs" dxfId="1" priority="2" operator="equal">
      <formula>"powiększenie"</formula>
    </cfRule>
    <cfRule type="cellIs" dxfId="0" priority="3" operator="equal">
      <formula>"pomniejszenie"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obszary siedliskowe PLH</vt:lpstr>
      <vt:lpstr>obszary ptasie PLB</vt:lpstr>
      <vt:lpstr>obszary współne PLC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 Gorczynski</dc:creator>
  <cp:lastModifiedBy>Bogusław Sielawa</cp:lastModifiedBy>
  <dcterms:created xsi:type="dcterms:W3CDTF">2016-07-01T10:04:09Z</dcterms:created>
  <dcterms:modified xsi:type="dcterms:W3CDTF">2016-12-01T09:47:39Z</dcterms:modified>
</cp:coreProperties>
</file>